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0" windowWidth="20610" windowHeight="1152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H176" i="1"/>
  <c r="J176" i="1"/>
  <c r="G176" i="1"/>
  <c r="H157" i="1"/>
  <c r="I138" i="1"/>
  <c r="H138" i="1"/>
  <c r="L138" i="1"/>
  <c r="I119" i="1"/>
  <c r="J119" i="1"/>
  <c r="G119" i="1"/>
  <c r="H119" i="1"/>
  <c r="G100" i="1"/>
  <c r="J100" i="1"/>
  <c r="I81" i="1"/>
  <c r="H81" i="1"/>
  <c r="J62" i="1"/>
  <c r="J43" i="1"/>
  <c r="I43" i="1"/>
  <c r="H43" i="1"/>
  <c r="G195" i="1"/>
  <c r="I195" i="1"/>
  <c r="L195" i="1"/>
  <c r="J195" i="1"/>
  <c r="I176" i="1"/>
  <c r="L176" i="1"/>
  <c r="J157" i="1"/>
  <c r="I157" i="1"/>
  <c r="L157" i="1"/>
  <c r="G157" i="1"/>
  <c r="G138" i="1"/>
  <c r="J138" i="1"/>
  <c r="L119" i="1"/>
  <c r="F100" i="1"/>
  <c r="I100" i="1"/>
  <c r="H100" i="1"/>
  <c r="L100" i="1"/>
  <c r="F81" i="1"/>
  <c r="J81" i="1"/>
  <c r="L81" i="1"/>
  <c r="G81" i="1"/>
  <c r="F62" i="1"/>
  <c r="H62" i="1"/>
  <c r="L62" i="1"/>
  <c r="I62" i="1"/>
  <c r="G62" i="1"/>
  <c r="G43" i="1"/>
  <c r="L43" i="1"/>
  <c r="L24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F196" i="1"/>
  <c r="H196" i="1"/>
  <c r="I196" i="1"/>
  <c r="L196" i="1"/>
</calcChain>
</file>

<file path=xl/sharedStrings.xml><?xml version="1.0" encoding="utf-8"?>
<sst xmlns="http://schemas.openxmlformats.org/spreadsheetml/2006/main" count="375" uniqueCount="154">
  <si>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</si>
  <si>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</si>
  <si>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</si>
  <si>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</si>
  <si>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</si>
  <si>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</si>
  <si>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</si>
  <si>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</si>
  <si>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</si>
  <si>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</si>
  <si>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</si>
  <si>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</si>
  <si>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</si>
  <si>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</si>
  <si>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</si>
  <si>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</si>
  <si>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</si>
  <si>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</si>
  <si>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</si>
  <si>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</si>
  <si>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</si>
  <si>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</si>
  <si>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</si>
  <si>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</si>
  <si>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</si>
  <si>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</si>
  <si>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</si>
  <si>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</si>
  <si>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</si>
  <si>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</si>
  <si>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</si>
  <si>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</si>
  <si>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</si>
  <si>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</si>
  <si>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</si>
  <si>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</si>
  <si>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</si>
  <si>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</si>
  <si>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</si>
  <si>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23</t>
  </si>
  <si>
    <t>Директор</t>
  </si>
  <si>
    <t>Миронова Н.А.</t>
  </si>
  <si>
    <t>Каша овсяная молочная с маслом сливочным</t>
  </si>
  <si>
    <t>6/4</t>
  </si>
  <si>
    <t>Кофейный напиток с молоком</t>
  </si>
  <si>
    <t>32/10</t>
  </si>
  <si>
    <t>Бутерброд с сыром</t>
  </si>
  <si>
    <t>2/13</t>
  </si>
  <si>
    <t>Яблоки</t>
  </si>
  <si>
    <t>-</t>
  </si>
  <si>
    <t>Щи из свежей капусты со сметаной</t>
  </si>
  <si>
    <t>6/2</t>
  </si>
  <si>
    <t>Тефтели мясные в соусе</t>
  </si>
  <si>
    <t>37/8</t>
  </si>
  <si>
    <t>Каша гречневая рассыпчатая</t>
  </si>
  <si>
    <t>Чай с сахаром и лимоном</t>
  </si>
  <si>
    <t>29/10</t>
  </si>
  <si>
    <t>Хлеб пшеничный</t>
  </si>
  <si>
    <t>9/5</t>
  </si>
  <si>
    <t>Салат из припущенной моркови с растительным маслом</t>
  </si>
  <si>
    <t>29/1</t>
  </si>
  <si>
    <t>Чай с сахаром</t>
  </si>
  <si>
    <t>27/10</t>
  </si>
  <si>
    <t>Батон</t>
  </si>
  <si>
    <t>Борщ со сметаной</t>
  </si>
  <si>
    <t>2/2</t>
  </si>
  <si>
    <t>Гуляш из мяса кур с овощами</t>
  </si>
  <si>
    <t>12/8</t>
  </si>
  <si>
    <t>Каша рисовая рассыпчатая</t>
  </si>
  <si>
    <t>Напиток из шиповника</t>
  </si>
  <si>
    <t>37/10</t>
  </si>
  <si>
    <t>Каша молочная "Дружба" с маслом сливочным</t>
  </si>
  <si>
    <t>17/4</t>
  </si>
  <si>
    <t>Компот из ягод</t>
  </si>
  <si>
    <t>6/10</t>
  </si>
  <si>
    <t>Батон с сыром</t>
  </si>
  <si>
    <t>4/13</t>
  </si>
  <si>
    <t>Печенье</t>
  </si>
  <si>
    <t>Рассольник домашний со сметаной</t>
  </si>
  <si>
    <t>10/2</t>
  </si>
  <si>
    <t>40/8</t>
  </si>
  <si>
    <t>Компот из сухофруктов</t>
  </si>
  <si>
    <t>Каша пшенная молочная с маслом сливочным</t>
  </si>
  <si>
    <t>11/4</t>
  </si>
  <si>
    <t>Яйцо отварное</t>
  </si>
  <si>
    <t>1/6</t>
  </si>
  <si>
    <t>Какао с молоком</t>
  </si>
  <si>
    <t>36/10</t>
  </si>
  <si>
    <t>Бутерброд с маслом</t>
  </si>
  <si>
    <t>1/13</t>
  </si>
  <si>
    <t>Салат "Витаминный" (2-вариант)</t>
  </si>
  <si>
    <t>Суп-лапша на курином бульоне</t>
  </si>
  <si>
    <t>22/2</t>
  </si>
  <si>
    <t>Жаркое по-домашнему</t>
  </si>
  <si>
    <t>Каша манная молочная с маслом сливочным</t>
  </si>
  <si>
    <t>5/4</t>
  </si>
  <si>
    <t>Напиток из цикория с молоком</t>
  </si>
  <si>
    <t>34/10</t>
  </si>
  <si>
    <t>Пряники</t>
  </si>
  <si>
    <t/>
  </si>
  <si>
    <t>Суп гороховый с гренками</t>
  </si>
  <si>
    <t>28/2</t>
  </si>
  <si>
    <t>Каша пшеничная молочная с маслом сливочным</t>
  </si>
  <si>
    <t>16/4</t>
  </si>
  <si>
    <t>Салат из свежих овощей с растительным маслом</t>
  </si>
  <si>
    <t>21/1</t>
  </si>
  <si>
    <t>Плов из мяса кур</t>
  </si>
  <si>
    <t>4/9</t>
  </si>
  <si>
    <t>Каша молочная ассорти с маслом сливочным</t>
  </si>
  <si>
    <t>Вафли</t>
  </si>
  <si>
    <t>Рассольник со сметаной</t>
  </si>
  <si>
    <t>9/2</t>
  </si>
  <si>
    <t>7/10</t>
  </si>
  <si>
    <t>Яблоко</t>
  </si>
  <si>
    <t>Тефтели мясные в соусе молочном</t>
  </si>
  <si>
    <t>Омлет запеченный или паровой</t>
  </si>
  <si>
    <t>2/6</t>
  </si>
  <si>
    <t>Суп картофельный с рыбой</t>
  </si>
  <si>
    <t>19/2</t>
  </si>
  <si>
    <t>Каша ячневая молочная с маслом сливочным</t>
  </si>
  <si>
    <t>15/4</t>
  </si>
  <si>
    <t>Йогурт</t>
  </si>
  <si>
    <t>Кнели мясные паровые</t>
  </si>
  <si>
    <t>43/8</t>
  </si>
  <si>
    <t>Горошница с маслом</t>
  </si>
  <si>
    <t>48/3</t>
  </si>
  <si>
    <t xml:space="preserve">Компот из кураги </t>
  </si>
  <si>
    <t>10/10</t>
  </si>
  <si>
    <t>Макароны отварные</t>
  </si>
  <si>
    <t xml:space="preserve"> 46/3</t>
  </si>
  <si>
    <t xml:space="preserve"> 37/10</t>
  </si>
  <si>
    <t>Кисель Витошка</t>
  </si>
  <si>
    <t>Биточки мясные с соусом</t>
  </si>
  <si>
    <t xml:space="preserve"> 39/3</t>
  </si>
  <si>
    <t>Чай фруктовый</t>
  </si>
  <si>
    <t xml:space="preserve"> 3/9</t>
  </si>
  <si>
    <t xml:space="preserve"> 43/8</t>
  </si>
  <si>
    <t>Сок фруктовый</t>
  </si>
  <si>
    <t>Суп крестьянский со сметаной</t>
  </si>
  <si>
    <t>Помидор нарезка</t>
  </si>
  <si>
    <t>Бутерброд с маслом сливочным</t>
  </si>
  <si>
    <t xml:space="preserve"> 41/9</t>
  </si>
  <si>
    <t>Салат из свежих овощей</t>
  </si>
  <si>
    <t xml:space="preserve"> 29/1</t>
  </si>
  <si>
    <t>сладкое</t>
  </si>
  <si>
    <t xml:space="preserve"> 4/1</t>
  </si>
  <si>
    <t>Биточки рыбные</t>
  </si>
  <si>
    <t>Макаронные изделия отварные</t>
  </si>
  <si>
    <t>Батон с маслом</t>
  </si>
  <si>
    <t>Каша гречневая рассыпчатая с овощами и курой</t>
  </si>
  <si>
    <t>Запеканка из творога со сгущенным молоком</t>
  </si>
  <si>
    <t>Гуляш из мяса куры с овощами</t>
  </si>
  <si>
    <t>Кисель</t>
  </si>
  <si>
    <t>Картофель тушеный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</si>
</sst>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1" fontId="2" fillId="2" borderId="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M125" sqref="M1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" style="2" customWidth="1"/>
    <col min="6" max="6" width="9.28515625" style="2" customWidth="1"/>
    <col min="7" max="7" width="9" style="2" customWidth="1"/>
    <col min="8" max="8" width="7.5703125" style="2" customWidth="1"/>
    <col min="9" max="9" width="6.85546875" style="2" customWidth="1"/>
    <col min="10" max="10" width="8.140625" style="2" customWidth="1"/>
    <col min="11" max="11" width="7.7109375" style="2" customWidth="1"/>
    <col min="12" max="16384" width="9.140625" style="2"/>
  </cols>
  <sheetData>
    <row r="1" spans="1:12" ht="15" x14ac:dyDescent="0.25">
      <c r="A1" s="1" t="s">
        <v>7</v>
      </c>
      <c r="C1" s="75" t="s">
        <v>39</v>
      </c>
      <c r="D1" s="76"/>
      <c r="E1" s="76"/>
      <c r="F1" s="12" t="s">
        <v>16</v>
      </c>
      <c r="G1" s="2" t="s">
        <v>17</v>
      </c>
      <c r="H1" s="77" t="s">
        <v>40</v>
      </c>
      <c r="I1" s="77"/>
      <c r="J1" s="77"/>
      <c r="K1" s="77"/>
    </row>
    <row r="2" spans="1:12" ht="18" x14ac:dyDescent="0.2">
      <c r="A2" s="35" t="s">
        <v>6</v>
      </c>
      <c r="C2" s="2"/>
      <c r="G2" s="2" t="s">
        <v>18</v>
      </c>
      <c r="H2" s="77" t="s">
        <v>41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10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210</v>
      </c>
      <c r="G6" s="52">
        <v>4.79</v>
      </c>
      <c r="H6" s="52">
        <v>5.56</v>
      </c>
      <c r="I6" s="52">
        <v>24.86</v>
      </c>
      <c r="J6" s="53">
        <v>199.88</v>
      </c>
      <c r="K6" s="54" t="s">
        <v>43</v>
      </c>
      <c r="L6" s="55">
        <v>36.520000000000003</v>
      </c>
    </row>
    <row r="7" spans="1:12" ht="15" x14ac:dyDescent="0.2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 x14ac:dyDescent="0.25">
      <c r="A8" s="23"/>
      <c r="B8" s="15"/>
      <c r="C8" s="11"/>
      <c r="D8" s="7" t="s">
        <v>22</v>
      </c>
      <c r="E8" s="41" t="s">
        <v>44</v>
      </c>
      <c r="F8" s="42">
        <v>200</v>
      </c>
      <c r="G8" s="56">
        <v>3.14</v>
      </c>
      <c r="H8" s="56">
        <v>3.21</v>
      </c>
      <c r="I8" s="56">
        <v>14.39</v>
      </c>
      <c r="J8" s="57">
        <v>96</v>
      </c>
      <c r="K8" s="58" t="s">
        <v>45</v>
      </c>
      <c r="L8" s="59">
        <v>21.89</v>
      </c>
    </row>
    <row r="9" spans="1:12" ht="15" x14ac:dyDescent="0.25">
      <c r="A9" s="23"/>
      <c r="B9" s="15"/>
      <c r="C9" s="11"/>
      <c r="D9" s="7" t="s">
        <v>23</v>
      </c>
      <c r="E9" s="41" t="s">
        <v>46</v>
      </c>
      <c r="F9" s="42">
        <v>65</v>
      </c>
      <c r="G9" s="56">
        <v>7.7</v>
      </c>
      <c r="H9" s="56">
        <v>10.199999999999999</v>
      </c>
      <c r="I9" s="56">
        <v>22.84</v>
      </c>
      <c r="J9" s="57">
        <v>213.27</v>
      </c>
      <c r="K9" s="58" t="s">
        <v>47</v>
      </c>
      <c r="L9" s="59">
        <v>34.630000000000003</v>
      </c>
    </row>
    <row r="10" spans="1:12" ht="15" x14ac:dyDescent="0.25">
      <c r="A10" s="23"/>
      <c r="B10" s="15"/>
      <c r="C10" s="11"/>
      <c r="D10" s="7" t="s">
        <v>24</v>
      </c>
      <c r="E10" s="46" t="s">
        <v>48</v>
      </c>
      <c r="F10" s="42">
        <v>160</v>
      </c>
      <c r="G10" s="56">
        <v>0.68</v>
      </c>
      <c r="H10" s="56">
        <v>0.69</v>
      </c>
      <c r="I10" s="56">
        <v>18.5</v>
      </c>
      <c r="J10" s="57">
        <v>77.709999999999994</v>
      </c>
      <c r="K10" s="58" t="s">
        <v>49</v>
      </c>
      <c r="L10" s="59">
        <v>32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16.309999999999999</v>
      </c>
      <c r="H13" s="19">
        <f t="shared" si="0"/>
        <v>19.66</v>
      </c>
      <c r="I13" s="19">
        <f t="shared" si="0"/>
        <v>80.59</v>
      </c>
      <c r="J13" s="19">
        <f t="shared" si="0"/>
        <v>586.86</v>
      </c>
      <c r="K13" s="25"/>
      <c r="L13" s="19">
        <f t="shared" ref="L13" si="1">SUM(L6:L12)</f>
        <v>125.04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6" t="s">
        <v>50</v>
      </c>
      <c r="F15" s="42">
        <v>210</v>
      </c>
      <c r="G15" s="56">
        <v>4.32</v>
      </c>
      <c r="H15" s="56">
        <v>8.18</v>
      </c>
      <c r="I15" s="56">
        <v>9.33</v>
      </c>
      <c r="J15" s="57">
        <v>209.64</v>
      </c>
      <c r="K15" s="58" t="s">
        <v>51</v>
      </c>
      <c r="L15" s="59">
        <v>41.25</v>
      </c>
    </row>
    <row r="16" spans="1:12" ht="15" x14ac:dyDescent="0.25">
      <c r="A16" s="23"/>
      <c r="B16" s="15"/>
      <c r="C16" s="11"/>
      <c r="D16" s="7" t="s">
        <v>28</v>
      </c>
      <c r="E16" s="41" t="s">
        <v>52</v>
      </c>
      <c r="F16" s="42">
        <v>100</v>
      </c>
      <c r="G16" s="56">
        <v>12.44</v>
      </c>
      <c r="H16" s="56">
        <v>13.56</v>
      </c>
      <c r="I16" s="56">
        <v>30.67</v>
      </c>
      <c r="J16" s="57">
        <v>221.11</v>
      </c>
      <c r="K16" s="58" t="s">
        <v>53</v>
      </c>
      <c r="L16" s="59">
        <v>58.2</v>
      </c>
    </row>
    <row r="17" spans="1:12" ht="15" x14ac:dyDescent="0.25">
      <c r="A17" s="23"/>
      <c r="B17" s="15"/>
      <c r="C17" s="11"/>
      <c r="D17" s="7" t="s">
        <v>29</v>
      </c>
      <c r="E17" s="60" t="s">
        <v>128</v>
      </c>
      <c r="F17" s="42">
        <v>150</v>
      </c>
      <c r="G17" s="56">
        <v>5.3</v>
      </c>
      <c r="H17" s="56">
        <v>2.98</v>
      </c>
      <c r="I17" s="56">
        <v>34.11</v>
      </c>
      <c r="J17" s="57">
        <v>183.94</v>
      </c>
      <c r="K17" s="58" t="s">
        <v>129</v>
      </c>
      <c r="L17" s="59">
        <v>22.13</v>
      </c>
    </row>
    <row r="18" spans="1:12" ht="15" x14ac:dyDescent="0.25">
      <c r="A18" s="23"/>
      <c r="B18" s="15"/>
      <c r="C18" s="11"/>
      <c r="D18" s="7" t="s">
        <v>30</v>
      </c>
      <c r="E18" s="73" t="s">
        <v>69</v>
      </c>
      <c r="F18" s="42">
        <v>200</v>
      </c>
      <c r="G18" s="56">
        <v>0.24</v>
      </c>
      <c r="H18" s="56">
        <v>0.1</v>
      </c>
      <c r="I18" s="56">
        <v>14.6</v>
      </c>
      <c r="J18" s="57">
        <v>55.74</v>
      </c>
      <c r="K18" s="58" t="s">
        <v>130</v>
      </c>
      <c r="L18" s="59">
        <v>2.86</v>
      </c>
    </row>
    <row r="19" spans="1:12" ht="15" x14ac:dyDescent="0.25">
      <c r="A19" s="23"/>
      <c r="B19" s="15"/>
      <c r="C19" s="11"/>
      <c r="D19" s="7" t="s">
        <v>31</v>
      </c>
      <c r="E19" s="41" t="s">
        <v>57</v>
      </c>
      <c r="F19" s="42">
        <v>40</v>
      </c>
      <c r="G19" s="56">
        <v>2.64</v>
      </c>
      <c r="H19" s="56">
        <v>0.27</v>
      </c>
      <c r="I19" s="56">
        <v>18.760000000000002</v>
      </c>
      <c r="J19" s="57">
        <v>89.56</v>
      </c>
      <c r="K19" s="58" t="s">
        <v>49</v>
      </c>
      <c r="L19" s="59">
        <v>20.61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24.939999999999998</v>
      </c>
      <c r="H23" s="19">
        <f t="shared" si="2"/>
        <v>25.090000000000003</v>
      </c>
      <c r="I23" s="19">
        <f t="shared" si="2"/>
        <v>107.47</v>
      </c>
      <c r="J23" s="19">
        <f t="shared" si="2"/>
        <v>759.99</v>
      </c>
      <c r="K23" s="25"/>
      <c r="L23" s="19">
        <f t="shared" ref="L23" si="3">SUM(L14:L22)</f>
        <v>145.05000000000001</v>
      </c>
    </row>
    <row r="24" spans="1:12" ht="15.75" thickBot="1" x14ac:dyDescent="0.25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1335</v>
      </c>
      <c r="G24" s="32">
        <f t="shared" ref="G24:J24" si="4">G13+G23</f>
        <v>41.25</v>
      </c>
      <c r="H24" s="32">
        <f t="shared" si="4"/>
        <v>44.75</v>
      </c>
      <c r="I24" s="32">
        <f t="shared" si="4"/>
        <v>188.06</v>
      </c>
      <c r="J24" s="32">
        <f t="shared" si="4"/>
        <v>1346.85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1" t="s">
        <v>150</v>
      </c>
      <c r="F25" s="62">
        <v>150</v>
      </c>
      <c r="G25" s="63">
        <v>14.59</v>
      </c>
      <c r="H25" s="63">
        <v>15.9</v>
      </c>
      <c r="I25" s="63">
        <v>35.840000000000003</v>
      </c>
      <c r="J25" s="64">
        <v>393.78</v>
      </c>
      <c r="K25" s="65" t="s">
        <v>58</v>
      </c>
      <c r="L25" s="66">
        <v>95.83</v>
      </c>
    </row>
    <row r="26" spans="1:12" ht="25.5" x14ac:dyDescent="0.25">
      <c r="A26" s="14"/>
      <c r="B26" s="15"/>
      <c r="C26" s="11"/>
      <c r="D26" s="6" t="s">
        <v>26</v>
      </c>
      <c r="E26" s="41" t="s">
        <v>59</v>
      </c>
      <c r="F26" s="42">
        <v>100</v>
      </c>
      <c r="G26" s="56">
        <v>1.2</v>
      </c>
      <c r="H26" s="56">
        <v>6</v>
      </c>
      <c r="I26" s="56">
        <v>10.9</v>
      </c>
      <c r="J26" s="57">
        <v>97.3</v>
      </c>
      <c r="K26" s="58" t="s">
        <v>60</v>
      </c>
      <c r="L26" s="67">
        <v>21.21</v>
      </c>
    </row>
    <row r="27" spans="1:12" ht="15" x14ac:dyDescent="0.25">
      <c r="A27" s="14"/>
      <c r="B27" s="15"/>
      <c r="C27" s="11"/>
      <c r="D27" s="7" t="s">
        <v>22</v>
      </c>
      <c r="E27" s="46" t="s">
        <v>61</v>
      </c>
      <c r="F27" s="42">
        <v>200</v>
      </c>
      <c r="G27" s="56">
        <v>0.08</v>
      </c>
      <c r="H27" s="56">
        <v>0.02</v>
      </c>
      <c r="I27" s="56">
        <v>9.84</v>
      </c>
      <c r="J27" s="57">
        <v>37.799999999999997</v>
      </c>
      <c r="K27" s="58" t="s">
        <v>62</v>
      </c>
      <c r="L27" s="59">
        <v>5.14</v>
      </c>
    </row>
    <row r="28" spans="1:12" ht="15" x14ac:dyDescent="0.25">
      <c r="A28" s="14"/>
      <c r="B28" s="15"/>
      <c r="C28" s="11"/>
      <c r="D28" s="7" t="s">
        <v>23</v>
      </c>
      <c r="E28" s="41" t="s">
        <v>63</v>
      </c>
      <c r="F28" s="42">
        <v>60</v>
      </c>
      <c r="G28" s="56">
        <v>4.5</v>
      </c>
      <c r="H28" s="56">
        <v>5.88</v>
      </c>
      <c r="I28" s="56">
        <v>21.32</v>
      </c>
      <c r="J28" s="57">
        <v>107.81</v>
      </c>
      <c r="K28" s="58" t="s">
        <v>49</v>
      </c>
      <c r="L28" s="59">
        <v>2.86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20.369999999999997</v>
      </c>
      <c r="H32" s="19">
        <f t="shared" ref="H32" si="7">SUM(H25:H31)</f>
        <v>27.799999999999997</v>
      </c>
      <c r="I32" s="19">
        <f t="shared" ref="I32" si="8">SUM(I25:I31)</f>
        <v>77.900000000000006</v>
      </c>
      <c r="J32" s="19">
        <f t="shared" ref="J32:L32" si="9">SUM(J25:J31)</f>
        <v>636.69000000000005</v>
      </c>
      <c r="K32" s="25"/>
      <c r="L32" s="19">
        <f t="shared" si="9"/>
        <v>125.03999999999999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68" t="s">
        <v>64</v>
      </c>
      <c r="F34" s="42">
        <v>210</v>
      </c>
      <c r="G34" s="56">
        <v>4.0999999999999996</v>
      </c>
      <c r="H34" s="56">
        <v>6.41</v>
      </c>
      <c r="I34" s="56">
        <v>10.199999999999999</v>
      </c>
      <c r="J34" s="57">
        <v>112</v>
      </c>
      <c r="K34" s="58" t="s">
        <v>65</v>
      </c>
      <c r="L34" s="59">
        <v>40.200000000000003</v>
      </c>
    </row>
    <row r="35" spans="1:12" ht="15" x14ac:dyDescent="0.25">
      <c r="A35" s="14"/>
      <c r="B35" s="15"/>
      <c r="C35" s="11"/>
      <c r="D35" s="7" t="s">
        <v>28</v>
      </c>
      <c r="E35" s="46" t="s">
        <v>151</v>
      </c>
      <c r="F35" s="42">
        <v>100</v>
      </c>
      <c r="G35" s="56">
        <v>12.9</v>
      </c>
      <c r="H35" s="56">
        <v>15.1</v>
      </c>
      <c r="I35" s="56">
        <v>25.8</v>
      </c>
      <c r="J35" s="57">
        <v>259</v>
      </c>
      <c r="K35" s="58" t="s">
        <v>67</v>
      </c>
      <c r="L35" s="59">
        <v>61.62</v>
      </c>
    </row>
    <row r="36" spans="1:12" ht="15" x14ac:dyDescent="0.25">
      <c r="A36" s="14"/>
      <c r="B36" s="15"/>
      <c r="C36" s="11"/>
      <c r="D36" s="7" t="s">
        <v>29</v>
      </c>
      <c r="E36" s="41" t="s">
        <v>68</v>
      </c>
      <c r="F36" s="42">
        <v>150</v>
      </c>
      <c r="G36" s="56">
        <v>3.63</v>
      </c>
      <c r="H36" s="56">
        <v>3.18</v>
      </c>
      <c r="I36" s="56">
        <v>38.299999999999997</v>
      </c>
      <c r="J36" s="57">
        <v>196.75</v>
      </c>
      <c r="K36" s="58" t="s">
        <v>129</v>
      </c>
      <c r="L36" s="59">
        <v>25.9</v>
      </c>
    </row>
    <row r="37" spans="1:12" ht="15" x14ac:dyDescent="0.25">
      <c r="A37" s="14"/>
      <c r="B37" s="15"/>
      <c r="C37" s="11"/>
      <c r="D37" s="7" t="s">
        <v>30</v>
      </c>
      <c r="E37" s="60" t="s">
        <v>131</v>
      </c>
      <c r="F37" s="42">
        <v>200</v>
      </c>
      <c r="G37" s="56">
        <v>1</v>
      </c>
      <c r="H37" s="56">
        <v>0.1</v>
      </c>
      <c r="I37" s="56">
        <v>34.1</v>
      </c>
      <c r="J37" s="57">
        <v>131</v>
      </c>
      <c r="K37" s="58" t="s">
        <v>70</v>
      </c>
      <c r="L37" s="59">
        <v>14.82</v>
      </c>
    </row>
    <row r="38" spans="1:12" ht="15" x14ac:dyDescent="0.25">
      <c r="A38" s="14"/>
      <c r="B38" s="15"/>
      <c r="C38" s="11"/>
      <c r="D38" s="7" t="s">
        <v>31</v>
      </c>
      <c r="E38" s="46" t="s">
        <v>57</v>
      </c>
      <c r="F38" s="42">
        <v>40</v>
      </c>
      <c r="G38" s="56">
        <v>2.64</v>
      </c>
      <c r="H38" s="56">
        <v>0.27</v>
      </c>
      <c r="I38" s="56">
        <v>18.760000000000002</v>
      </c>
      <c r="J38" s="57">
        <v>89.56</v>
      </c>
      <c r="K38" s="58" t="s">
        <v>49</v>
      </c>
      <c r="L38" s="59">
        <v>2.5099999999999998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24.27</v>
      </c>
      <c r="H42" s="19">
        <f t="shared" ref="H42" si="11">SUM(H33:H41)</f>
        <v>25.06</v>
      </c>
      <c r="I42" s="19">
        <f t="shared" ref="I42" si="12">SUM(I33:I41)</f>
        <v>127.16000000000001</v>
      </c>
      <c r="J42" s="19">
        <f t="shared" ref="J42:L42" si="13">SUM(J33:J41)</f>
        <v>788.31</v>
      </c>
      <c r="K42" s="25"/>
      <c r="L42" s="19">
        <f t="shared" si="13"/>
        <v>145.04999999999998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1210</v>
      </c>
      <c r="G43" s="32">
        <f t="shared" ref="G43" si="14">G32+G42</f>
        <v>44.64</v>
      </c>
      <c r="H43" s="32">
        <f t="shared" ref="H43" si="15">H32+H42</f>
        <v>52.86</v>
      </c>
      <c r="I43" s="32">
        <f t="shared" ref="I43" si="16">I32+I42</f>
        <v>205.06</v>
      </c>
      <c r="J43" s="32">
        <f t="shared" ref="J43:L43" si="17">J32+J42</f>
        <v>1425</v>
      </c>
      <c r="K43" s="32"/>
      <c r="L43" s="32">
        <f t="shared" si="17"/>
        <v>270.08999999999997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200</v>
      </c>
      <c r="G44" s="52">
        <v>4.99</v>
      </c>
      <c r="H44" s="52">
        <v>6.51</v>
      </c>
      <c r="I44" s="52">
        <v>26.42</v>
      </c>
      <c r="J44" s="53">
        <v>182.82498899999996</v>
      </c>
      <c r="K44" s="54" t="s">
        <v>72</v>
      </c>
      <c r="L44" s="55">
        <v>37.6</v>
      </c>
    </row>
    <row r="45" spans="1:12" ht="15" x14ac:dyDescent="0.25">
      <c r="A45" s="23"/>
      <c r="B45" s="15"/>
      <c r="C45" s="11"/>
      <c r="D45" s="6" t="s">
        <v>144</v>
      </c>
      <c r="E45" s="41" t="s">
        <v>77</v>
      </c>
      <c r="F45" s="42">
        <v>60</v>
      </c>
      <c r="G45" s="56">
        <v>2</v>
      </c>
      <c r="H45" s="56">
        <v>0</v>
      </c>
      <c r="I45" s="56">
        <v>4.8</v>
      </c>
      <c r="J45" s="57">
        <v>214</v>
      </c>
      <c r="K45" s="58" t="s">
        <v>49</v>
      </c>
      <c r="L45" s="59">
        <v>28</v>
      </c>
    </row>
    <row r="46" spans="1:12" ht="15" x14ac:dyDescent="0.25">
      <c r="A46" s="23"/>
      <c r="B46" s="15"/>
      <c r="C46" s="11"/>
      <c r="D46" s="7" t="s">
        <v>22</v>
      </c>
      <c r="E46" s="41" t="s">
        <v>81</v>
      </c>
      <c r="F46" s="42">
        <v>200</v>
      </c>
      <c r="G46" s="56">
        <v>1.2</v>
      </c>
      <c r="H46" s="56">
        <v>0.06</v>
      </c>
      <c r="I46" s="56">
        <v>23.18</v>
      </c>
      <c r="J46" s="57">
        <v>87.6</v>
      </c>
      <c r="K46" s="58" t="s">
        <v>74</v>
      </c>
      <c r="L46" s="59">
        <v>20</v>
      </c>
    </row>
    <row r="47" spans="1:12" ht="15" x14ac:dyDescent="0.25">
      <c r="A47" s="23"/>
      <c r="B47" s="15"/>
      <c r="C47" s="11"/>
      <c r="D47" s="7" t="s">
        <v>23</v>
      </c>
      <c r="E47" s="41" t="s">
        <v>75</v>
      </c>
      <c r="F47" s="42">
        <v>60</v>
      </c>
      <c r="G47" s="56">
        <v>7.37</v>
      </c>
      <c r="H47" s="56">
        <v>9.4</v>
      </c>
      <c r="I47" s="56">
        <v>21.11</v>
      </c>
      <c r="J47" s="57">
        <v>178</v>
      </c>
      <c r="K47" s="58" t="s">
        <v>76</v>
      </c>
      <c r="L47" s="59">
        <v>39.44</v>
      </c>
    </row>
    <row r="48" spans="1:12" ht="15" x14ac:dyDescent="0.25">
      <c r="A48" s="23"/>
      <c r="B48" s="15"/>
      <c r="C48" s="11"/>
      <c r="D48" s="7" t="s">
        <v>24</v>
      </c>
      <c r="E48" s="46"/>
      <c r="F48" s="42"/>
      <c r="G48" s="56"/>
      <c r="H48" s="56"/>
      <c r="I48" s="56"/>
      <c r="J48" s="57"/>
      <c r="K48" s="58"/>
      <c r="L48" s="59"/>
    </row>
    <row r="49" spans="1:12" ht="15" x14ac:dyDescent="0.2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15.559999999999999</v>
      </c>
      <c r="H51" s="19">
        <f t="shared" ref="H51" si="19">SUM(H44:H50)</f>
        <v>15.969999999999999</v>
      </c>
      <c r="I51" s="19">
        <f t="shared" ref="I51" si="20">SUM(I44:I50)</f>
        <v>75.510000000000005</v>
      </c>
      <c r="J51" s="19">
        <f t="shared" ref="J51:L51" si="21">SUM(J44:J50)</f>
        <v>662.42498899999998</v>
      </c>
      <c r="K51" s="25"/>
      <c r="L51" s="19">
        <f t="shared" si="21"/>
        <v>125.03999999999999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68" t="s">
        <v>78</v>
      </c>
      <c r="F53" s="42">
        <v>210</v>
      </c>
      <c r="G53" s="56">
        <v>4.2</v>
      </c>
      <c r="H53" s="56">
        <v>6.5</v>
      </c>
      <c r="I53" s="56">
        <v>12.53</v>
      </c>
      <c r="J53" s="57">
        <v>124</v>
      </c>
      <c r="K53" s="58" t="s">
        <v>79</v>
      </c>
      <c r="L53" s="59">
        <v>42.5</v>
      </c>
    </row>
    <row r="54" spans="1:12" ht="15" x14ac:dyDescent="0.25">
      <c r="A54" s="23"/>
      <c r="B54" s="15"/>
      <c r="C54" s="11"/>
      <c r="D54" s="7" t="s">
        <v>28</v>
      </c>
      <c r="E54" s="73" t="s">
        <v>132</v>
      </c>
      <c r="F54" s="42">
        <v>100</v>
      </c>
      <c r="G54" s="56">
        <v>13.35</v>
      </c>
      <c r="H54" s="56">
        <v>11.19</v>
      </c>
      <c r="I54" s="56">
        <v>8.36</v>
      </c>
      <c r="J54" s="57">
        <v>187.83</v>
      </c>
      <c r="K54" s="58" t="s">
        <v>80</v>
      </c>
      <c r="L54" s="59">
        <v>54.62</v>
      </c>
    </row>
    <row r="55" spans="1:12" ht="15" x14ac:dyDescent="0.25">
      <c r="A55" s="23"/>
      <c r="B55" s="15"/>
      <c r="C55" s="11"/>
      <c r="D55" s="7" t="s">
        <v>29</v>
      </c>
      <c r="E55" s="41" t="s">
        <v>54</v>
      </c>
      <c r="F55" s="42">
        <v>150</v>
      </c>
      <c r="G55" s="56">
        <v>8.6</v>
      </c>
      <c r="H55" s="56">
        <v>6.8</v>
      </c>
      <c r="I55" s="56">
        <v>45.7</v>
      </c>
      <c r="J55" s="57">
        <v>266</v>
      </c>
      <c r="K55" s="58" t="s">
        <v>133</v>
      </c>
      <c r="L55" s="59">
        <v>30.2</v>
      </c>
    </row>
    <row r="56" spans="1:12" ht="15" x14ac:dyDescent="0.25">
      <c r="A56" s="23"/>
      <c r="B56" s="15"/>
      <c r="C56" s="11"/>
      <c r="D56" s="7" t="s">
        <v>30</v>
      </c>
      <c r="E56" s="60" t="s">
        <v>134</v>
      </c>
      <c r="F56" s="42">
        <v>200</v>
      </c>
      <c r="G56" s="56">
        <v>0.11</v>
      </c>
      <c r="H56" s="56">
        <v>0.04</v>
      </c>
      <c r="I56" s="56">
        <v>26.96</v>
      </c>
      <c r="J56" s="57">
        <v>105.54</v>
      </c>
      <c r="K56" s="58" t="s">
        <v>127</v>
      </c>
      <c r="L56" s="59">
        <v>14.87</v>
      </c>
    </row>
    <row r="57" spans="1:12" ht="15" x14ac:dyDescent="0.25">
      <c r="A57" s="23"/>
      <c r="B57" s="15"/>
      <c r="C57" s="11"/>
      <c r="D57" s="7" t="s">
        <v>31</v>
      </c>
      <c r="E57" s="46" t="s">
        <v>57</v>
      </c>
      <c r="F57" s="42">
        <v>40</v>
      </c>
      <c r="G57" s="56">
        <v>2.64</v>
      </c>
      <c r="H57" s="56">
        <v>0.27</v>
      </c>
      <c r="I57" s="56">
        <v>18.760000000000002</v>
      </c>
      <c r="J57" s="57">
        <v>89.56</v>
      </c>
      <c r="K57" s="58" t="s">
        <v>49</v>
      </c>
      <c r="L57" s="59">
        <v>2.86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28.9</v>
      </c>
      <c r="H61" s="19">
        <f t="shared" ref="H61" si="23">SUM(H52:H60)</f>
        <v>24.799999999999997</v>
      </c>
      <c r="I61" s="19">
        <f t="shared" ref="I61" si="24">SUM(I52:I60)</f>
        <v>112.31000000000002</v>
      </c>
      <c r="J61" s="19">
        <f t="shared" ref="J61:L61" si="25">SUM(J52:J60)</f>
        <v>772.93000000000006</v>
      </c>
      <c r="K61" s="25"/>
      <c r="L61" s="19">
        <f t="shared" si="25"/>
        <v>145.05000000000001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1220</v>
      </c>
      <c r="G62" s="32">
        <f t="shared" ref="G62" si="26">G51+G61</f>
        <v>44.459999999999994</v>
      </c>
      <c r="H62" s="32">
        <f t="shared" ref="H62" si="27">H51+H61</f>
        <v>40.769999999999996</v>
      </c>
      <c r="I62" s="32">
        <f t="shared" ref="I62" si="28">I51+I61</f>
        <v>187.82000000000002</v>
      </c>
      <c r="J62" s="32">
        <f t="shared" ref="J62:L62" si="29">J51+J61</f>
        <v>1435.3549889999999</v>
      </c>
      <c r="K62" s="32"/>
      <c r="L62" s="32">
        <f t="shared" si="29"/>
        <v>270.09000000000003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210</v>
      </c>
      <c r="G63" s="52">
        <v>5.9</v>
      </c>
      <c r="H63" s="52">
        <v>5.9</v>
      </c>
      <c r="I63" s="52">
        <v>29.3</v>
      </c>
      <c r="J63" s="53">
        <v>193</v>
      </c>
      <c r="K63" s="54" t="s">
        <v>83</v>
      </c>
      <c r="L63" s="55">
        <v>39.520000000000003</v>
      </c>
    </row>
    <row r="64" spans="1:12" ht="15" x14ac:dyDescent="0.25">
      <c r="A64" s="23"/>
      <c r="B64" s="15"/>
      <c r="C64" s="11"/>
      <c r="D64" s="6" t="s">
        <v>23</v>
      </c>
      <c r="E64" s="41" t="s">
        <v>84</v>
      </c>
      <c r="F64" s="42">
        <v>50</v>
      </c>
      <c r="G64" s="56">
        <v>6.09</v>
      </c>
      <c r="H64" s="56">
        <v>4.8</v>
      </c>
      <c r="I64" s="56">
        <v>7.05</v>
      </c>
      <c r="J64" s="57">
        <v>62.78</v>
      </c>
      <c r="K64" s="58" t="s">
        <v>85</v>
      </c>
      <c r="L64" s="59">
        <v>28.8</v>
      </c>
    </row>
    <row r="65" spans="1:12" ht="15" x14ac:dyDescent="0.25">
      <c r="A65" s="23"/>
      <c r="B65" s="15"/>
      <c r="C65" s="11"/>
      <c r="D65" s="7" t="s">
        <v>22</v>
      </c>
      <c r="E65" s="41" t="s">
        <v>86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134.767248</v>
      </c>
      <c r="K65" s="58" t="s">
        <v>87</v>
      </c>
      <c r="L65" s="59">
        <v>20.74</v>
      </c>
    </row>
    <row r="66" spans="1:12" ht="15" x14ac:dyDescent="0.25">
      <c r="A66" s="23"/>
      <c r="B66" s="15"/>
      <c r="C66" s="11"/>
      <c r="D66" s="7" t="s">
        <v>23</v>
      </c>
      <c r="E66" s="51" t="s">
        <v>88</v>
      </c>
      <c r="F66" s="42">
        <v>60</v>
      </c>
      <c r="G66" s="56">
        <v>3.2</v>
      </c>
      <c r="H66" s="56">
        <v>10.6</v>
      </c>
      <c r="I66" s="56">
        <v>21.5</v>
      </c>
      <c r="J66" s="57">
        <v>194</v>
      </c>
      <c r="K66" s="58" t="s">
        <v>89</v>
      </c>
      <c r="L66" s="59">
        <v>35.979999999999997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18.830000000000002</v>
      </c>
      <c r="H70" s="19">
        <f t="shared" ref="H70" si="31">SUM(H63:H69)</f>
        <v>24.64</v>
      </c>
      <c r="I70" s="19">
        <f t="shared" ref="I70" si="32">SUM(I63:I69)</f>
        <v>81.95</v>
      </c>
      <c r="J70" s="19">
        <f t="shared" ref="J70:L70" si="33">SUM(J63:J69)</f>
        <v>584.54724799999997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90</v>
      </c>
      <c r="F71" s="42">
        <v>60</v>
      </c>
      <c r="G71" s="56">
        <v>1.0900000000000001</v>
      </c>
      <c r="H71" s="56">
        <v>7.97</v>
      </c>
      <c r="I71" s="56">
        <v>6.83</v>
      </c>
      <c r="J71" s="57">
        <v>100.49462399999999</v>
      </c>
      <c r="K71" s="58" t="s">
        <v>145</v>
      </c>
      <c r="L71" s="59">
        <v>11.79</v>
      </c>
    </row>
    <row r="72" spans="1:12" ht="15" x14ac:dyDescent="0.25">
      <c r="A72" s="23"/>
      <c r="B72" s="15"/>
      <c r="C72" s="11"/>
      <c r="D72" s="7" t="s">
        <v>27</v>
      </c>
      <c r="E72" s="73" t="s">
        <v>91</v>
      </c>
      <c r="F72" s="42">
        <v>200</v>
      </c>
      <c r="G72" s="56">
        <v>5.22</v>
      </c>
      <c r="H72" s="56">
        <v>1.88</v>
      </c>
      <c r="I72" s="56">
        <v>18.88</v>
      </c>
      <c r="J72" s="57">
        <v>206.31</v>
      </c>
      <c r="K72" s="58" t="s">
        <v>92</v>
      </c>
      <c r="L72" s="59">
        <v>39.81</v>
      </c>
    </row>
    <row r="73" spans="1:12" ht="15" x14ac:dyDescent="0.25">
      <c r="A73" s="23"/>
      <c r="B73" s="15"/>
      <c r="C73" s="11"/>
      <c r="D73" s="7" t="s">
        <v>28</v>
      </c>
      <c r="E73" s="41" t="s">
        <v>93</v>
      </c>
      <c r="F73" s="42">
        <v>200</v>
      </c>
      <c r="G73" s="56">
        <v>19.760000000000002</v>
      </c>
      <c r="H73" s="56">
        <v>21.81</v>
      </c>
      <c r="I73" s="56">
        <v>51.33</v>
      </c>
      <c r="J73" s="57">
        <v>278</v>
      </c>
      <c r="K73" s="58" t="s">
        <v>135</v>
      </c>
      <c r="L73" s="59">
        <v>85.45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 x14ac:dyDescent="0.25">
      <c r="A75" s="23"/>
      <c r="B75" s="15"/>
      <c r="C75" s="11"/>
      <c r="D75" s="7" t="s">
        <v>30</v>
      </c>
      <c r="E75" s="60" t="s">
        <v>61</v>
      </c>
      <c r="F75" s="42">
        <v>200</v>
      </c>
      <c r="G75" s="56">
        <v>0.08</v>
      </c>
      <c r="H75" s="56">
        <v>0.02</v>
      </c>
      <c r="I75" s="56">
        <v>9.84</v>
      </c>
      <c r="J75" s="57">
        <v>37.802231999999989</v>
      </c>
      <c r="K75" s="58" t="s">
        <v>62</v>
      </c>
      <c r="L75" s="59">
        <v>5.14</v>
      </c>
    </row>
    <row r="76" spans="1:12" ht="15" x14ac:dyDescent="0.25">
      <c r="A76" s="23"/>
      <c r="B76" s="15"/>
      <c r="C76" s="11"/>
      <c r="D76" s="7" t="s">
        <v>31</v>
      </c>
      <c r="E76" s="51" t="s">
        <v>57</v>
      </c>
      <c r="F76" s="42">
        <v>40</v>
      </c>
      <c r="G76" s="56">
        <v>2.6</v>
      </c>
      <c r="H76" s="56">
        <v>0.3</v>
      </c>
      <c r="I76" s="56">
        <v>18.8</v>
      </c>
      <c r="J76" s="57">
        <v>90</v>
      </c>
      <c r="K76" s="58" t="s">
        <v>49</v>
      </c>
      <c r="L76" s="59">
        <v>2.86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28.75</v>
      </c>
      <c r="H80" s="19">
        <f t="shared" ref="H80" si="35">SUM(H71:H79)</f>
        <v>31.979999999999997</v>
      </c>
      <c r="I80" s="19">
        <f t="shared" ref="I80" si="36">SUM(I71:I79)</f>
        <v>105.67999999999999</v>
      </c>
      <c r="J80" s="19">
        <f t="shared" ref="J80:L80" si="37">SUM(J71:J79)</f>
        <v>712.60685599999999</v>
      </c>
      <c r="K80" s="25"/>
      <c r="L80" s="19">
        <f t="shared" si="37"/>
        <v>145.05000000000001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1220</v>
      </c>
      <c r="G81" s="32">
        <f t="shared" ref="G81" si="38">G70+G80</f>
        <v>47.58</v>
      </c>
      <c r="H81" s="32">
        <f t="shared" ref="H81" si="39">H70+H80</f>
        <v>56.62</v>
      </c>
      <c r="I81" s="32">
        <f t="shared" ref="I81" si="40">I70+I80</f>
        <v>187.63</v>
      </c>
      <c r="J81" s="32">
        <f t="shared" ref="J81:L81" si="41">J70+J80</f>
        <v>1297.154104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94</v>
      </c>
      <c r="F82" s="40">
        <v>210</v>
      </c>
      <c r="G82" s="52">
        <v>5.57</v>
      </c>
      <c r="H82" s="52">
        <v>5.34</v>
      </c>
      <c r="I82" s="52">
        <v>30.94</v>
      </c>
      <c r="J82" s="53">
        <v>192.50915459999999</v>
      </c>
      <c r="K82" s="54" t="s">
        <v>95</v>
      </c>
      <c r="L82" s="55">
        <v>36.83</v>
      </c>
    </row>
    <row r="83" spans="1:12" ht="15" x14ac:dyDescent="0.2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 x14ac:dyDescent="0.25">
      <c r="A84" s="23"/>
      <c r="B84" s="15"/>
      <c r="C84" s="11"/>
      <c r="D84" s="7" t="s">
        <v>22</v>
      </c>
      <c r="E84" s="41" t="s">
        <v>96</v>
      </c>
      <c r="F84" s="42">
        <v>200</v>
      </c>
      <c r="G84" s="56">
        <v>2.97</v>
      </c>
      <c r="H84" s="56">
        <v>3.14</v>
      </c>
      <c r="I84" s="56">
        <v>21.2</v>
      </c>
      <c r="J84" s="57">
        <v>121.596405</v>
      </c>
      <c r="K84" s="58" t="s">
        <v>97</v>
      </c>
      <c r="L84" s="59">
        <v>20</v>
      </c>
    </row>
    <row r="85" spans="1:12" ht="15" x14ac:dyDescent="0.25">
      <c r="A85" s="23"/>
      <c r="B85" s="15"/>
      <c r="C85" s="11"/>
      <c r="D85" s="7" t="s">
        <v>23</v>
      </c>
      <c r="E85" s="51" t="s">
        <v>88</v>
      </c>
      <c r="F85" s="42">
        <v>52</v>
      </c>
      <c r="G85" s="56">
        <v>2.78</v>
      </c>
      <c r="H85" s="56">
        <v>9.19</v>
      </c>
      <c r="I85" s="56">
        <v>18.63</v>
      </c>
      <c r="J85" s="57">
        <v>168.13</v>
      </c>
      <c r="K85" s="58" t="s">
        <v>89</v>
      </c>
      <c r="L85" s="59">
        <v>39.409999999999997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 x14ac:dyDescent="0.25">
      <c r="A87" s="23"/>
      <c r="B87" s="15"/>
      <c r="C87" s="11"/>
      <c r="D87" s="6" t="s">
        <v>144</v>
      </c>
      <c r="E87" s="41" t="s">
        <v>98</v>
      </c>
      <c r="F87" s="42">
        <v>50</v>
      </c>
      <c r="G87" s="56">
        <v>4.3499999999999996</v>
      </c>
      <c r="H87" s="56">
        <v>4.8</v>
      </c>
      <c r="I87" s="56">
        <v>7.05</v>
      </c>
      <c r="J87" s="57">
        <v>22.5</v>
      </c>
      <c r="K87" s="58" t="s">
        <v>99</v>
      </c>
      <c r="L87" s="59">
        <v>28.8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512</v>
      </c>
      <c r="G89" s="19">
        <f t="shared" ref="G89" si="42">SUM(G82:G88)</f>
        <v>15.67</v>
      </c>
      <c r="H89" s="19">
        <f t="shared" ref="H89" si="43">SUM(H82:H88)</f>
        <v>22.470000000000002</v>
      </c>
      <c r="I89" s="19">
        <f t="shared" ref="I89" si="44">SUM(I82:I88)</f>
        <v>77.819999999999993</v>
      </c>
      <c r="J89" s="19">
        <f t="shared" ref="J89:L89" si="45">SUM(J82:J88)</f>
        <v>504.73555959999999</v>
      </c>
      <c r="K89" s="25"/>
      <c r="L89" s="19">
        <f t="shared" si="45"/>
        <v>125.03999999999999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/>
      <c r="F90" s="42"/>
      <c r="G90" s="56"/>
      <c r="H90" s="56"/>
      <c r="I90" s="56"/>
      <c r="J90" s="57"/>
      <c r="K90" s="58"/>
      <c r="L90" s="59"/>
    </row>
    <row r="91" spans="1:12" ht="15" x14ac:dyDescent="0.25">
      <c r="A91" s="23"/>
      <c r="B91" s="15"/>
      <c r="C91" s="11"/>
      <c r="D91" s="7" t="s">
        <v>27</v>
      </c>
      <c r="E91" s="51" t="s">
        <v>100</v>
      </c>
      <c r="F91" s="42">
        <v>210</v>
      </c>
      <c r="G91" s="56">
        <v>8.6999999999999993</v>
      </c>
      <c r="H91" s="56">
        <v>5.6</v>
      </c>
      <c r="I91" s="56">
        <v>23.3</v>
      </c>
      <c r="J91" s="57">
        <v>174</v>
      </c>
      <c r="K91" s="58" t="s">
        <v>101</v>
      </c>
      <c r="L91" s="59">
        <v>39.85</v>
      </c>
    </row>
    <row r="92" spans="1:12" ht="15" x14ac:dyDescent="0.25">
      <c r="A92" s="23"/>
      <c r="B92" s="15"/>
      <c r="C92" s="11"/>
      <c r="D92" s="7" t="s">
        <v>28</v>
      </c>
      <c r="E92" s="41" t="s">
        <v>146</v>
      </c>
      <c r="F92" s="42">
        <v>95</v>
      </c>
      <c r="G92" s="56">
        <v>16.989999999999998</v>
      </c>
      <c r="H92" s="56">
        <v>15.86</v>
      </c>
      <c r="I92" s="56">
        <v>18.02</v>
      </c>
      <c r="J92" s="57">
        <v>223.44</v>
      </c>
      <c r="K92" s="58" t="s">
        <v>136</v>
      </c>
      <c r="L92" s="59">
        <v>69.2</v>
      </c>
    </row>
    <row r="93" spans="1:12" ht="15" x14ac:dyDescent="0.25">
      <c r="A93" s="23"/>
      <c r="B93" s="15"/>
      <c r="C93" s="11"/>
      <c r="D93" s="7" t="s">
        <v>29</v>
      </c>
      <c r="E93" s="60" t="s">
        <v>147</v>
      </c>
      <c r="F93" s="42">
        <v>160</v>
      </c>
      <c r="G93" s="56">
        <v>5.3</v>
      </c>
      <c r="H93" s="56">
        <v>2.98</v>
      </c>
      <c r="I93" s="56">
        <v>34.11</v>
      </c>
      <c r="J93" s="57">
        <v>183.94</v>
      </c>
      <c r="K93" s="58" t="s">
        <v>129</v>
      </c>
      <c r="L93" s="59">
        <v>22.13</v>
      </c>
    </row>
    <row r="94" spans="1:12" ht="15" x14ac:dyDescent="0.25">
      <c r="A94" s="23"/>
      <c r="B94" s="15"/>
      <c r="C94" s="11"/>
      <c r="D94" s="7" t="s">
        <v>30</v>
      </c>
      <c r="E94" s="60" t="s">
        <v>55</v>
      </c>
      <c r="F94" s="42">
        <v>200</v>
      </c>
      <c r="G94" s="56">
        <v>0.08</v>
      </c>
      <c r="H94" s="56">
        <v>0.02</v>
      </c>
      <c r="I94" s="56">
        <v>9.84</v>
      </c>
      <c r="J94" s="57">
        <v>37.802231999999989</v>
      </c>
      <c r="K94" s="58" t="s">
        <v>87</v>
      </c>
      <c r="L94" s="59">
        <v>11.01</v>
      </c>
    </row>
    <row r="95" spans="1:12" ht="15" x14ac:dyDescent="0.25">
      <c r="A95" s="23"/>
      <c r="B95" s="15"/>
      <c r="C95" s="11"/>
      <c r="D95" s="7" t="s">
        <v>31</v>
      </c>
      <c r="E95" s="41" t="s">
        <v>57</v>
      </c>
      <c r="F95" s="42">
        <v>40</v>
      </c>
      <c r="G95" s="56">
        <v>2.64</v>
      </c>
      <c r="H95" s="56">
        <v>0.26</v>
      </c>
      <c r="I95" s="56">
        <v>18.760000000000002</v>
      </c>
      <c r="J95" s="57">
        <v>89.560399999999987</v>
      </c>
      <c r="K95" s="58" t="s">
        <v>49</v>
      </c>
      <c r="L95" s="59">
        <v>2.86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33.709999999999994</v>
      </c>
      <c r="H99" s="19">
        <f t="shared" ref="H99" si="47">SUM(H90:H98)</f>
        <v>24.720000000000002</v>
      </c>
      <c r="I99" s="19">
        <f t="shared" ref="I99" si="48">SUM(I90:I98)</f>
        <v>104.03000000000002</v>
      </c>
      <c r="J99" s="19">
        <f t="shared" ref="J99:L99" si="49">SUM(J90:J98)</f>
        <v>708.74263199999996</v>
      </c>
      <c r="K99" s="25"/>
      <c r="L99" s="19">
        <f t="shared" si="49"/>
        <v>145.05000000000001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1217</v>
      </c>
      <c r="G100" s="32">
        <f t="shared" ref="G100" si="50">G89+G99</f>
        <v>49.379999999999995</v>
      </c>
      <c r="H100" s="32">
        <f t="shared" ref="H100" si="51">H89+H99</f>
        <v>47.190000000000005</v>
      </c>
      <c r="I100" s="32">
        <f t="shared" ref="I100" si="52">I89+I99</f>
        <v>181.85000000000002</v>
      </c>
      <c r="J100" s="32">
        <f t="shared" ref="J100:L100" si="53">J89+J99</f>
        <v>1213.4781915999999</v>
      </c>
      <c r="K100" s="32"/>
      <c r="L100" s="32">
        <f t="shared" si="53"/>
        <v>270.09000000000003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102</v>
      </c>
      <c r="F101" s="40">
        <v>260</v>
      </c>
      <c r="G101" s="52">
        <v>8.5</v>
      </c>
      <c r="H101" s="52">
        <v>7.8</v>
      </c>
      <c r="I101" s="52">
        <v>42.31</v>
      </c>
      <c r="J101" s="53">
        <v>270</v>
      </c>
      <c r="K101" s="54" t="s">
        <v>103</v>
      </c>
      <c r="L101" s="55">
        <v>43.21</v>
      </c>
    </row>
    <row r="102" spans="1:12" ht="15" x14ac:dyDescent="0.2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 x14ac:dyDescent="0.25">
      <c r="A103" s="23"/>
      <c r="B103" s="15"/>
      <c r="C103" s="11"/>
      <c r="D103" s="7" t="s">
        <v>22</v>
      </c>
      <c r="E103" s="41" t="s">
        <v>137</v>
      </c>
      <c r="F103" s="42">
        <v>200</v>
      </c>
      <c r="G103" s="56">
        <v>1</v>
      </c>
      <c r="H103" s="56">
        <v>0.2</v>
      </c>
      <c r="I103" s="56">
        <v>20.6</v>
      </c>
      <c r="J103" s="57">
        <v>86.47999999999999</v>
      </c>
      <c r="K103" s="58" t="s">
        <v>49</v>
      </c>
      <c r="L103" s="59">
        <v>42</v>
      </c>
    </row>
    <row r="104" spans="1:12" ht="15" x14ac:dyDescent="0.25">
      <c r="A104" s="23"/>
      <c r="B104" s="15"/>
      <c r="C104" s="11"/>
      <c r="D104" s="7" t="s">
        <v>23</v>
      </c>
      <c r="E104" s="51" t="s">
        <v>148</v>
      </c>
      <c r="F104" s="42">
        <v>45</v>
      </c>
      <c r="G104" s="56">
        <v>3</v>
      </c>
      <c r="H104" s="56">
        <v>3.93</v>
      </c>
      <c r="I104" s="56">
        <v>14.2</v>
      </c>
      <c r="J104" s="57">
        <v>72</v>
      </c>
      <c r="K104" s="58" t="s">
        <v>49</v>
      </c>
      <c r="L104" s="59">
        <v>11.83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 x14ac:dyDescent="0.25">
      <c r="A106" s="23"/>
      <c r="B106" s="15"/>
      <c r="C106" s="11"/>
      <c r="D106" s="6" t="s">
        <v>144</v>
      </c>
      <c r="E106" s="41" t="s">
        <v>77</v>
      </c>
      <c r="F106" s="42">
        <v>60</v>
      </c>
      <c r="G106" s="56">
        <v>6.5</v>
      </c>
      <c r="H106" s="56">
        <v>5.75</v>
      </c>
      <c r="I106" s="56">
        <v>9</v>
      </c>
      <c r="J106" s="57">
        <v>80</v>
      </c>
      <c r="K106" s="58" t="s">
        <v>49</v>
      </c>
      <c r="L106" s="59">
        <v>28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</v>
      </c>
      <c r="H108" s="19">
        <f t="shared" si="54"/>
        <v>17.68</v>
      </c>
      <c r="I108" s="19">
        <f t="shared" si="54"/>
        <v>86.11</v>
      </c>
      <c r="J108" s="19">
        <f t="shared" si="54"/>
        <v>508.48</v>
      </c>
      <c r="K108" s="25"/>
      <c r="L108" s="19">
        <f t="shared" ref="L108" si="55">SUM(L101:L107)</f>
        <v>125.04</v>
      </c>
    </row>
    <row r="109" spans="1:12" ht="26.2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8" t="s">
        <v>104</v>
      </c>
      <c r="F109" s="42">
        <v>60</v>
      </c>
      <c r="G109" s="56">
        <v>0.53</v>
      </c>
      <c r="H109" s="56">
        <v>3.61</v>
      </c>
      <c r="I109" s="56">
        <v>2.4</v>
      </c>
      <c r="J109" s="57">
        <v>43.288677600000007</v>
      </c>
      <c r="K109" s="58" t="s">
        <v>105</v>
      </c>
      <c r="L109" s="59">
        <v>16.03</v>
      </c>
    </row>
    <row r="110" spans="1:12" ht="15" x14ac:dyDescent="0.25">
      <c r="A110" s="23"/>
      <c r="B110" s="15"/>
      <c r="C110" s="11"/>
      <c r="D110" s="7" t="s">
        <v>27</v>
      </c>
      <c r="E110" s="68" t="s">
        <v>64</v>
      </c>
      <c r="F110" s="42">
        <v>210</v>
      </c>
      <c r="G110" s="56">
        <v>5.57</v>
      </c>
      <c r="H110" s="56">
        <v>8.93</v>
      </c>
      <c r="I110" s="56">
        <v>23.6</v>
      </c>
      <c r="J110" s="57">
        <v>174.01</v>
      </c>
      <c r="K110" s="58" t="s">
        <v>65</v>
      </c>
      <c r="L110" s="59">
        <v>40.200000000000003</v>
      </c>
    </row>
    <row r="111" spans="1:12" ht="15" x14ac:dyDescent="0.25">
      <c r="A111" s="23"/>
      <c r="B111" s="15"/>
      <c r="C111" s="11"/>
      <c r="D111" s="7" t="s">
        <v>28</v>
      </c>
      <c r="E111" s="41" t="s">
        <v>106</v>
      </c>
      <c r="F111" s="42">
        <v>190</v>
      </c>
      <c r="G111" s="56">
        <v>16.489999999999998</v>
      </c>
      <c r="H111" s="56">
        <v>15.38</v>
      </c>
      <c r="I111" s="56">
        <v>36.409999999999997</v>
      </c>
      <c r="J111" s="57">
        <v>349.34</v>
      </c>
      <c r="K111" s="58" t="s">
        <v>107</v>
      </c>
      <c r="L111" s="59">
        <v>70.599999999999994</v>
      </c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56"/>
      <c r="H112" s="56"/>
      <c r="I112" s="56"/>
      <c r="J112" s="57"/>
      <c r="K112" s="58"/>
      <c r="L112" s="59"/>
    </row>
    <row r="113" spans="1:12" ht="15" x14ac:dyDescent="0.25">
      <c r="A113" s="23"/>
      <c r="B113" s="15"/>
      <c r="C113" s="11"/>
      <c r="D113" s="7" t="s">
        <v>30</v>
      </c>
      <c r="E113" s="41" t="s">
        <v>81</v>
      </c>
      <c r="F113" s="42">
        <v>200</v>
      </c>
      <c r="G113" s="56">
        <v>1.2</v>
      </c>
      <c r="H113" s="56">
        <v>0.06</v>
      </c>
      <c r="I113" s="56">
        <v>23.18</v>
      </c>
      <c r="J113" s="57">
        <v>87.6</v>
      </c>
      <c r="K113" s="58" t="s">
        <v>74</v>
      </c>
      <c r="L113" s="59">
        <v>15.36</v>
      </c>
    </row>
    <row r="114" spans="1:12" ht="15" x14ac:dyDescent="0.25">
      <c r="A114" s="23"/>
      <c r="B114" s="15"/>
      <c r="C114" s="11"/>
      <c r="D114" s="7" t="s">
        <v>31</v>
      </c>
      <c r="E114" s="51" t="s">
        <v>57</v>
      </c>
      <c r="F114" s="42">
        <v>40</v>
      </c>
      <c r="G114" s="56">
        <v>2.64</v>
      </c>
      <c r="H114" s="56">
        <v>0.26</v>
      </c>
      <c r="I114" s="56">
        <v>18.760000000000002</v>
      </c>
      <c r="J114" s="57">
        <v>89.560399999999987</v>
      </c>
      <c r="K114" s="58" t="s">
        <v>49</v>
      </c>
      <c r="L114" s="59">
        <v>2.86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26.43</v>
      </c>
      <c r="H118" s="19">
        <f t="shared" si="56"/>
        <v>28.240000000000002</v>
      </c>
      <c r="I118" s="19">
        <f t="shared" si="56"/>
        <v>104.35000000000001</v>
      </c>
      <c r="J118" s="19">
        <f t="shared" si="56"/>
        <v>743.79907759999992</v>
      </c>
      <c r="K118" s="25"/>
      <c r="L118" s="19">
        <f t="shared" ref="L118" si="57">SUM(L109:L117)</f>
        <v>145.05000000000001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1265</v>
      </c>
      <c r="G119" s="32">
        <f t="shared" ref="G119" si="58">G108+G118</f>
        <v>45.43</v>
      </c>
      <c r="H119" s="32">
        <f t="shared" ref="H119" si="59">H108+H118</f>
        <v>45.92</v>
      </c>
      <c r="I119" s="32">
        <f t="shared" ref="I119" si="60">I108+I118</f>
        <v>190.46</v>
      </c>
      <c r="J119" s="32">
        <f t="shared" ref="J119:L119" si="61">J108+J118</f>
        <v>1252.2790775999999</v>
      </c>
      <c r="K119" s="32"/>
      <c r="L119" s="32">
        <f t="shared" si="61"/>
        <v>270.09000000000003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210</v>
      </c>
      <c r="G120" s="52">
        <v>5.24</v>
      </c>
      <c r="H120" s="52">
        <v>6.84</v>
      </c>
      <c r="I120" s="52">
        <v>27.74</v>
      </c>
      <c r="J120" s="53">
        <v>191.96623844999996</v>
      </c>
      <c r="K120" s="54" t="s">
        <v>72</v>
      </c>
      <c r="L120" s="55">
        <v>47.07</v>
      </c>
    </row>
    <row r="121" spans="1:12" ht="15" x14ac:dyDescent="0.25">
      <c r="A121" s="14"/>
      <c r="B121" s="15"/>
      <c r="C121" s="11"/>
      <c r="D121" s="6" t="s">
        <v>144</v>
      </c>
      <c r="E121" s="51" t="s">
        <v>109</v>
      </c>
      <c r="F121" s="42">
        <v>40</v>
      </c>
      <c r="G121" s="56">
        <v>4.5</v>
      </c>
      <c r="H121" s="56">
        <v>5.88</v>
      </c>
      <c r="I121" s="56">
        <v>29.78</v>
      </c>
      <c r="J121" s="57">
        <v>168.8</v>
      </c>
      <c r="K121" s="58" t="s">
        <v>49</v>
      </c>
      <c r="L121" s="59">
        <v>16.7</v>
      </c>
    </row>
    <row r="122" spans="1:12" ht="15" x14ac:dyDescent="0.25">
      <c r="A122" s="14"/>
      <c r="B122" s="15"/>
      <c r="C122" s="11"/>
      <c r="D122" s="7" t="s">
        <v>22</v>
      </c>
      <c r="E122" s="41" t="s">
        <v>73</v>
      </c>
      <c r="F122" s="42">
        <v>200</v>
      </c>
      <c r="G122" s="56">
        <v>0.16</v>
      </c>
      <c r="H122" s="56">
        <v>0.04</v>
      </c>
      <c r="I122" s="56">
        <v>12.2</v>
      </c>
      <c r="J122" s="57">
        <v>47.69</v>
      </c>
      <c r="K122" s="58" t="s">
        <v>74</v>
      </c>
      <c r="L122" s="59">
        <v>25</v>
      </c>
    </row>
    <row r="123" spans="1:12" ht="15" x14ac:dyDescent="0.25">
      <c r="A123" s="14"/>
      <c r="B123" s="15"/>
      <c r="C123" s="11"/>
      <c r="D123" s="7" t="s">
        <v>23</v>
      </c>
      <c r="E123" s="41" t="s">
        <v>46</v>
      </c>
      <c r="F123" s="42">
        <v>50</v>
      </c>
      <c r="G123" s="56">
        <v>6.14</v>
      </c>
      <c r="H123" s="56">
        <v>3.66</v>
      </c>
      <c r="I123" s="56">
        <v>17.59</v>
      </c>
      <c r="J123" s="57">
        <v>130.09</v>
      </c>
      <c r="K123" s="58" t="s">
        <v>47</v>
      </c>
      <c r="L123" s="59">
        <v>36.270000000000003</v>
      </c>
    </row>
    <row r="124" spans="1:12" ht="15" x14ac:dyDescent="0.25">
      <c r="A124" s="14"/>
      <c r="B124" s="15"/>
      <c r="C124" s="11"/>
      <c r="D124" s="7" t="s">
        <v>24</v>
      </c>
      <c r="E124" s="51"/>
      <c r="F124" s="42"/>
      <c r="G124" s="56"/>
      <c r="H124" s="56"/>
      <c r="I124" s="56"/>
      <c r="J124" s="57"/>
      <c r="K124" s="58"/>
      <c r="L124" s="59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16.04</v>
      </c>
      <c r="H127" s="19">
        <f t="shared" si="62"/>
        <v>16.419999999999998</v>
      </c>
      <c r="I127" s="19">
        <f t="shared" si="62"/>
        <v>87.31</v>
      </c>
      <c r="J127" s="19">
        <f t="shared" si="62"/>
        <v>538.54623844999992</v>
      </c>
      <c r="K127" s="25"/>
      <c r="L127" s="19">
        <f t="shared" ref="L127" si="63">SUM(L120:L126)</f>
        <v>125.03999999999999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8"/>
      <c r="F128" s="42"/>
      <c r="G128" s="56"/>
      <c r="H128" s="56"/>
      <c r="I128" s="56"/>
      <c r="J128" s="57"/>
      <c r="K128" s="58"/>
      <c r="L128" s="59"/>
    </row>
    <row r="129" spans="1:12" ht="15" x14ac:dyDescent="0.25">
      <c r="A129" s="14"/>
      <c r="B129" s="15"/>
      <c r="C129" s="11"/>
      <c r="D129" s="7" t="s">
        <v>27</v>
      </c>
      <c r="E129" s="68" t="s">
        <v>110</v>
      </c>
      <c r="F129" s="42">
        <v>220</v>
      </c>
      <c r="G129" s="56">
        <v>4.3</v>
      </c>
      <c r="H129" s="56">
        <v>7.5</v>
      </c>
      <c r="I129" s="56">
        <v>15.71</v>
      </c>
      <c r="J129" s="57">
        <v>155</v>
      </c>
      <c r="K129" s="58" t="s">
        <v>111</v>
      </c>
      <c r="L129" s="59">
        <v>40.299999999999997</v>
      </c>
    </row>
    <row r="130" spans="1:12" ht="15" x14ac:dyDescent="0.25">
      <c r="A130" s="14"/>
      <c r="B130" s="15"/>
      <c r="C130" s="11"/>
      <c r="D130" s="7" t="s">
        <v>28</v>
      </c>
      <c r="E130" s="73" t="s">
        <v>66</v>
      </c>
      <c r="F130" s="42">
        <v>90</v>
      </c>
      <c r="G130" s="56">
        <v>11.61</v>
      </c>
      <c r="H130" s="56">
        <v>13.59</v>
      </c>
      <c r="I130" s="56">
        <v>23.22</v>
      </c>
      <c r="J130" s="57">
        <v>233.1</v>
      </c>
      <c r="K130" s="58" t="s">
        <v>67</v>
      </c>
      <c r="L130" s="59">
        <v>62.07</v>
      </c>
    </row>
    <row r="131" spans="1:12" ht="15" x14ac:dyDescent="0.25">
      <c r="A131" s="14"/>
      <c r="B131" s="15"/>
      <c r="C131" s="11"/>
      <c r="D131" s="7" t="s">
        <v>29</v>
      </c>
      <c r="E131" s="60" t="s">
        <v>147</v>
      </c>
      <c r="F131" s="42">
        <v>150</v>
      </c>
      <c r="G131" s="56">
        <v>5.3</v>
      </c>
      <c r="H131" s="56">
        <v>2.98</v>
      </c>
      <c r="I131" s="56">
        <v>34.11</v>
      </c>
      <c r="J131" s="57">
        <v>183.94</v>
      </c>
      <c r="K131" s="58" t="s">
        <v>129</v>
      </c>
      <c r="L131" s="59">
        <v>25</v>
      </c>
    </row>
    <row r="132" spans="1:12" ht="15" x14ac:dyDescent="0.25">
      <c r="A132" s="14"/>
      <c r="B132" s="15"/>
      <c r="C132" s="11"/>
      <c r="D132" s="7" t="s">
        <v>30</v>
      </c>
      <c r="E132" s="60" t="s">
        <v>152</v>
      </c>
      <c r="F132" s="42">
        <v>200</v>
      </c>
      <c r="G132" s="56">
        <v>0.16</v>
      </c>
      <c r="H132" s="56">
        <v>0.04</v>
      </c>
      <c r="I132" s="56">
        <v>12.2</v>
      </c>
      <c r="J132" s="57">
        <v>47.687819999999995</v>
      </c>
      <c r="K132" s="58" t="s">
        <v>112</v>
      </c>
      <c r="L132" s="59">
        <v>14.82</v>
      </c>
    </row>
    <row r="133" spans="1:12" ht="15" x14ac:dyDescent="0.25">
      <c r="A133" s="14"/>
      <c r="B133" s="15"/>
      <c r="C133" s="11"/>
      <c r="D133" s="7" t="s">
        <v>31</v>
      </c>
      <c r="E133" s="73" t="s">
        <v>57</v>
      </c>
      <c r="F133" s="42">
        <v>40</v>
      </c>
      <c r="G133" s="56">
        <v>2.64</v>
      </c>
      <c r="H133" s="56">
        <v>0.26</v>
      </c>
      <c r="I133" s="56">
        <v>18.760000000000002</v>
      </c>
      <c r="J133" s="57">
        <v>89.560399999999987</v>
      </c>
      <c r="K133" s="58" t="s">
        <v>49</v>
      </c>
      <c r="L133" s="42">
        <v>2.86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24.01</v>
      </c>
      <c r="H137" s="19">
        <f t="shared" si="64"/>
        <v>24.37</v>
      </c>
      <c r="I137" s="19">
        <f t="shared" si="64"/>
        <v>104</v>
      </c>
      <c r="J137" s="19">
        <f t="shared" si="64"/>
        <v>709.28821999999991</v>
      </c>
      <c r="K137" s="25"/>
      <c r="L137" s="19">
        <f t="shared" ref="L137" si="65">SUM(L128:L136)</f>
        <v>145.05000000000001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1200</v>
      </c>
      <c r="G138" s="32">
        <f t="shared" ref="G138" si="66">G127+G137</f>
        <v>40.049999999999997</v>
      </c>
      <c r="H138" s="32">
        <f t="shared" ref="H138" si="67">H127+H137</f>
        <v>40.79</v>
      </c>
      <c r="I138" s="32">
        <f t="shared" ref="I138" si="68">I127+I137</f>
        <v>191.31</v>
      </c>
      <c r="J138" s="32">
        <f t="shared" ref="J138:L138" si="69">J127+J137</f>
        <v>1247.8344584499998</v>
      </c>
      <c r="K138" s="32"/>
      <c r="L138" s="32">
        <f t="shared" si="69"/>
        <v>270.09000000000003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210</v>
      </c>
      <c r="G139" s="52">
        <v>5.9</v>
      </c>
      <c r="H139" s="52">
        <v>5.9</v>
      </c>
      <c r="I139" s="52">
        <v>29.3</v>
      </c>
      <c r="J139" s="53">
        <v>193</v>
      </c>
      <c r="K139" s="54" t="s">
        <v>83</v>
      </c>
      <c r="L139" s="55">
        <v>39.520000000000003</v>
      </c>
    </row>
    <row r="140" spans="1:12" ht="15" x14ac:dyDescent="0.25">
      <c r="A140" s="23"/>
      <c r="B140" s="15"/>
      <c r="C140" s="11"/>
      <c r="D140" s="6"/>
      <c r="E140" s="39"/>
      <c r="F140" s="40"/>
      <c r="G140" s="52"/>
      <c r="H140" s="52"/>
      <c r="I140" s="52"/>
      <c r="J140" s="53"/>
      <c r="K140" s="54"/>
      <c r="L140" s="55"/>
    </row>
    <row r="141" spans="1:12" ht="15" x14ac:dyDescent="0.25">
      <c r="A141" s="23"/>
      <c r="B141" s="15"/>
      <c r="C141" s="11"/>
      <c r="D141" s="7" t="s">
        <v>22</v>
      </c>
      <c r="E141" s="41" t="s">
        <v>86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134.767248</v>
      </c>
      <c r="K141" s="58" t="s">
        <v>87</v>
      </c>
      <c r="L141" s="59">
        <v>20.74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88</v>
      </c>
      <c r="F142" s="42">
        <v>52</v>
      </c>
      <c r="G142" s="56">
        <v>5.33</v>
      </c>
      <c r="H142" s="56">
        <v>8.84</v>
      </c>
      <c r="I142" s="56">
        <v>22.36</v>
      </c>
      <c r="J142" s="57">
        <v>180.96</v>
      </c>
      <c r="K142" s="58" t="s">
        <v>89</v>
      </c>
      <c r="L142" s="59">
        <v>32.78</v>
      </c>
    </row>
    <row r="143" spans="1:12" ht="15" x14ac:dyDescent="0.25">
      <c r="A143" s="23"/>
      <c r="B143" s="15"/>
      <c r="C143" s="11"/>
      <c r="D143" s="7" t="s">
        <v>24</v>
      </c>
      <c r="E143" s="51" t="s">
        <v>113</v>
      </c>
      <c r="F143" s="42">
        <v>150</v>
      </c>
      <c r="G143" s="56">
        <v>0.64</v>
      </c>
      <c r="H143" s="56">
        <v>0.64</v>
      </c>
      <c r="I143" s="56">
        <v>17.36</v>
      </c>
      <c r="J143" s="57">
        <v>72.86</v>
      </c>
      <c r="K143" s="58" t="s">
        <v>49</v>
      </c>
      <c r="L143" s="59">
        <v>32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612</v>
      </c>
      <c r="G146" s="19">
        <f t="shared" ref="G146:J146" si="70">SUM(G139:G145)</f>
        <v>15.510000000000002</v>
      </c>
      <c r="H146" s="19">
        <f t="shared" si="70"/>
        <v>18.72</v>
      </c>
      <c r="I146" s="19">
        <f t="shared" si="70"/>
        <v>93.12</v>
      </c>
      <c r="J146" s="19">
        <f t="shared" si="70"/>
        <v>581.58724800000005</v>
      </c>
      <c r="K146" s="25"/>
      <c r="L146" s="19">
        <f t="shared" ref="L146" si="71">SUM(L139:L145)</f>
        <v>125.04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3"/>
      <c r="F147" s="42"/>
      <c r="G147" s="56"/>
      <c r="H147" s="56"/>
      <c r="I147" s="56"/>
      <c r="J147" s="57"/>
      <c r="K147" s="58"/>
      <c r="L147" s="59"/>
    </row>
    <row r="148" spans="1:12" ht="15" x14ac:dyDescent="0.25">
      <c r="A148" s="23"/>
      <c r="B148" s="15"/>
      <c r="C148" s="11"/>
      <c r="D148" s="7" t="s">
        <v>27</v>
      </c>
      <c r="E148" s="73" t="s">
        <v>138</v>
      </c>
      <c r="F148" s="42">
        <v>220</v>
      </c>
      <c r="G148" s="56">
        <v>4.66</v>
      </c>
      <c r="H148" s="56">
        <v>9.4499999999999993</v>
      </c>
      <c r="I148" s="56">
        <v>21.3</v>
      </c>
      <c r="J148" s="57">
        <v>179.63</v>
      </c>
      <c r="K148" s="58" t="s">
        <v>51</v>
      </c>
      <c r="L148" s="59">
        <v>34.86</v>
      </c>
    </row>
    <row r="149" spans="1:12" ht="15" x14ac:dyDescent="0.25">
      <c r="A149" s="23"/>
      <c r="B149" s="15"/>
      <c r="C149" s="11"/>
      <c r="D149" s="7" t="s">
        <v>28</v>
      </c>
      <c r="E149" s="41" t="s">
        <v>114</v>
      </c>
      <c r="F149" s="42">
        <v>90</v>
      </c>
      <c r="G149" s="56">
        <v>12.44</v>
      </c>
      <c r="H149" s="56">
        <v>13.56</v>
      </c>
      <c r="I149" s="56">
        <v>20.67</v>
      </c>
      <c r="J149" s="57">
        <v>199.13</v>
      </c>
      <c r="K149" s="58" t="s">
        <v>53</v>
      </c>
      <c r="L149" s="59">
        <v>55.02</v>
      </c>
    </row>
    <row r="150" spans="1:12" ht="15" x14ac:dyDescent="0.25">
      <c r="A150" s="23"/>
      <c r="B150" s="15"/>
      <c r="C150" s="11"/>
      <c r="D150" s="7" t="s">
        <v>29</v>
      </c>
      <c r="E150" s="74" t="s">
        <v>153</v>
      </c>
      <c r="F150" s="42">
        <v>150</v>
      </c>
      <c r="G150" s="56">
        <v>3.63</v>
      </c>
      <c r="H150" s="56">
        <v>3.18</v>
      </c>
      <c r="I150" s="56">
        <v>38.299999999999997</v>
      </c>
      <c r="J150" s="57">
        <v>196.75</v>
      </c>
      <c r="K150" s="58" t="s">
        <v>136</v>
      </c>
      <c r="L150" s="59">
        <v>31.7</v>
      </c>
    </row>
    <row r="151" spans="1:12" ht="15" x14ac:dyDescent="0.25">
      <c r="A151" s="23"/>
      <c r="B151" s="15"/>
      <c r="C151" s="11"/>
      <c r="D151" s="7" t="s">
        <v>30</v>
      </c>
      <c r="E151" s="73" t="s">
        <v>69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55.74</v>
      </c>
      <c r="K151" s="58" t="s">
        <v>130</v>
      </c>
      <c r="L151" s="59">
        <v>20.61</v>
      </c>
    </row>
    <row r="152" spans="1:12" ht="15" x14ac:dyDescent="0.25">
      <c r="A152" s="23"/>
      <c r="B152" s="15"/>
      <c r="C152" s="11"/>
      <c r="D152" s="7" t="s">
        <v>31</v>
      </c>
      <c r="E152" s="73" t="s">
        <v>57</v>
      </c>
      <c r="F152" s="42">
        <v>40</v>
      </c>
      <c r="G152" s="56">
        <v>2.64</v>
      </c>
      <c r="H152" s="56">
        <v>0.26</v>
      </c>
      <c r="I152" s="56">
        <v>18.760000000000002</v>
      </c>
      <c r="J152" s="57">
        <v>89.560399999999987</v>
      </c>
      <c r="K152" s="58" t="s">
        <v>49</v>
      </c>
      <c r="L152" s="42">
        <v>2.86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23.61</v>
      </c>
      <c r="H156" s="19">
        <f t="shared" si="72"/>
        <v>26.55</v>
      </c>
      <c r="I156" s="19">
        <f t="shared" si="72"/>
        <v>113.63</v>
      </c>
      <c r="J156" s="19">
        <f t="shared" si="72"/>
        <v>720.81039999999996</v>
      </c>
      <c r="K156" s="25"/>
      <c r="L156" s="19">
        <f t="shared" ref="L156" si="73">SUM(L147:L155)</f>
        <v>145.05000000000001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1312</v>
      </c>
      <c r="G157" s="32">
        <f t="shared" ref="G157" si="74">G146+G156</f>
        <v>39.120000000000005</v>
      </c>
      <c r="H157" s="32">
        <f t="shared" ref="H157" si="75">H146+H156</f>
        <v>45.269999999999996</v>
      </c>
      <c r="I157" s="32">
        <f t="shared" ref="I157" si="76">I146+I156</f>
        <v>206.75</v>
      </c>
      <c r="J157" s="32">
        <f t="shared" ref="J157:L157" si="77">J146+J156</f>
        <v>1302.3976480000001</v>
      </c>
      <c r="K157" s="32"/>
      <c r="L157" s="32">
        <f t="shared" si="77"/>
        <v>270.09000000000003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1" t="s">
        <v>115</v>
      </c>
      <c r="F158" s="40">
        <v>150</v>
      </c>
      <c r="G158" s="63">
        <v>14.59</v>
      </c>
      <c r="H158" s="63">
        <v>15.9</v>
      </c>
      <c r="I158" s="52">
        <v>32.54</v>
      </c>
      <c r="J158" s="53">
        <v>251.23</v>
      </c>
      <c r="K158" s="54" t="s">
        <v>116</v>
      </c>
      <c r="L158" s="55">
        <v>68.900000000000006</v>
      </c>
    </row>
    <row r="159" spans="1:12" ht="15" x14ac:dyDescent="0.25">
      <c r="A159" s="23"/>
      <c r="B159" s="15"/>
      <c r="C159" s="11"/>
      <c r="D159" s="6" t="s">
        <v>26</v>
      </c>
      <c r="E159" s="41" t="s">
        <v>139</v>
      </c>
      <c r="F159" s="69">
        <v>80</v>
      </c>
      <c r="G159" s="56">
        <v>0.87</v>
      </c>
      <c r="H159" s="56">
        <v>0.16</v>
      </c>
      <c r="I159" s="70">
        <v>4.08</v>
      </c>
      <c r="J159" s="71">
        <v>20.329999999999998</v>
      </c>
      <c r="K159" s="72" t="s">
        <v>49</v>
      </c>
      <c r="L159" s="59">
        <v>20.16</v>
      </c>
    </row>
    <row r="160" spans="1:12" ht="15" x14ac:dyDescent="0.25">
      <c r="A160" s="23"/>
      <c r="B160" s="15"/>
      <c r="C160" s="11"/>
      <c r="D160" s="7" t="s">
        <v>22</v>
      </c>
      <c r="E160" s="60" t="s">
        <v>61</v>
      </c>
      <c r="F160" s="42">
        <v>200</v>
      </c>
      <c r="G160" s="56">
        <v>0.08</v>
      </c>
      <c r="H160" s="56">
        <v>0.02</v>
      </c>
      <c r="I160" s="56">
        <v>9.84</v>
      </c>
      <c r="J160" s="57">
        <v>37.802231999999989</v>
      </c>
      <c r="K160" s="58" t="s">
        <v>62</v>
      </c>
      <c r="L160" s="59">
        <v>5.14</v>
      </c>
    </row>
    <row r="161" spans="1:12" ht="15" x14ac:dyDescent="0.25">
      <c r="A161" s="23"/>
      <c r="B161" s="15"/>
      <c r="C161" s="11"/>
      <c r="D161" s="7" t="s">
        <v>23</v>
      </c>
      <c r="E161" s="73" t="s">
        <v>140</v>
      </c>
      <c r="F161" s="42">
        <v>70</v>
      </c>
      <c r="G161" s="56">
        <v>3.73</v>
      </c>
      <c r="H161" s="56">
        <v>12.37</v>
      </c>
      <c r="I161" s="56">
        <v>25.08</v>
      </c>
      <c r="J161" s="57">
        <v>226.33</v>
      </c>
      <c r="K161" s="58" t="s">
        <v>89</v>
      </c>
      <c r="L161" s="59">
        <v>30.84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19.27</v>
      </c>
      <c r="H165" s="19">
        <f t="shared" si="78"/>
        <v>28.449999999999996</v>
      </c>
      <c r="I165" s="19">
        <f t="shared" si="78"/>
        <v>71.539999999999992</v>
      </c>
      <c r="J165" s="19">
        <f t="shared" si="78"/>
        <v>535.69223199999999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8" t="s">
        <v>142</v>
      </c>
      <c r="F166" s="42">
        <v>60</v>
      </c>
      <c r="G166" s="56">
        <v>0.7</v>
      </c>
      <c r="H166" s="56">
        <v>5.3</v>
      </c>
      <c r="I166" s="56">
        <v>5.4</v>
      </c>
      <c r="J166" s="57">
        <v>70</v>
      </c>
      <c r="K166" s="58" t="s">
        <v>143</v>
      </c>
      <c r="L166" s="59">
        <v>12.15</v>
      </c>
    </row>
    <row r="167" spans="1:12" ht="15" x14ac:dyDescent="0.25">
      <c r="A167" s="23"/>
      <c r="B167" s="15"/>
      <c r="C167" s="11"/>
      <c r="D167" s="7" t="s">
        <v>27</v>
      </c>
      <c r="E167" s="68" t="s">
        <v>117</v>
      </c>
      <c r="F167" s="42">
        <v>210</v>
      </c>
      <c r="G167" s="56">
        <v>8.3000000000000007</v>
      </c>
      <c r="H167" s="56">
        <v>6.6</v>
      </c>
      <c r="I167" s="56">
        <v>35.799999999999997</v>
      </c>
      <c r="J167" s="57">
        <v>149</v>
      </c>
      <c r="K167" s="58" t="s">
        <v>118</v>
      </c>
      <c r="L167" s="59">
        <v>40.630000000000003</v>
      </c>
    </row>
    <row r="168" spans="1:12" ht="30" x14ac:dyDescent="0.25">
      <c r="A168" s="23"/>
      <c r="B168" s="15"/>
      <c r="C168" s="11"/>
      <c r="D168" s="7" t="s">
        <v>28</v>
      </c>
      <c r="E168" s="74" t="s">
        <v>149</v>
      </c>
      <c r="F168" s="42">
        <v>200</v>
      </c>
      <c r="G168" s="56">
        <v>15.08</v>
      </c>
      <c r="H168" s="56">
        <v>13.93</v>
      </c>
      <c r="I168" s="56">
        <v>45.4</v>
      </c>
      <c r="J168" s="57">
        <v>383.19</v>
      </c>
      <c r="K168" s="58" t="s">
        <v>141</v>
      </c>
      <c r="L168" s="59">
        <v>78.400000000000006</v>
      </c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56"/>
      <c r="H169" s="56"/>
      <c r="I169" s="56"/>
      <c r="J169" s="57"/>
      <c r="K169" s="58"/>
      <c r="L169" s="59"/>
    </row>
    <row r="170" spans="1:12" ht="15" x14ac:dyDescent="0.25">
      <c r="A170" s="23"/>
      <c r="B170" s="15"/>
      <c r="C170" s="11"/>
      <c r="D170" s="7" t="s">
        <v>30</v>
      </c>
      <c r="E170" s="60" t="s">
        <v>55</v>
      </c>
      <c r="F170" s="42">
        <v>200</v>
      </c>
      <c r="G170" s="56">
        <v>0.12</v>
      </c>
      <c r="H170" s="56">
        <v>0.02</v>
      </c>
      <c r="I170" s="56">
        <v>9.83</v>
      </c>
      <c r="J170" s="57">
        <v>38.659836097560984</v>
      </c>
      <c r="K170" s="58" t="s">
        <v>56</v>
      </c>
      <c r="L170" s="59">
        <v>11.01</v>
      </c>
    </row>
    <row r="171" spans="1:12" ht="15" x14ac:dyDescent="0.25">
      <c r="A171" s="23"/>
      <c r="B171" s="15"/>
      <c r="C171" s="11"/>
      <c r="D171" s="7" t="s">
        <v>31</v>
      </c>
      <c r="E171" s="73" t="s">
        <v>57</v>
      </c>
      <c r="F171" s="42">
        <v>40</v>
      </c>
      <c r="G171" s="56">
        <v>2.64</v>
      </c>
      <c r="H171" s="56">
        <v>0.26</v>
      </c>
      <c r="I171" s="56">
        <v>18.760000000000002</v>
      </c>
      <c r="J171" s="57">
        <v>89.560399999999987</v>
      </c>
      <c r="K171" s="58" t="s">
        <v>49</v>
      </c>
      <c r="L171" s="59">
        <v>2.86</v>
      </c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26.84</v>
      </c>
      <c r="H175" s="19">
        <f t="shared" si="80"/>
        <v>26.11</v>
      </c>
      <c r="I175" s="19">
        <f t="shared" si="80"/>
        <v>115.19</v>
      </c>
      <c r="J175" s="19">
        <f t="shared" si="80"/>
        <v>730.41023609756098</v>
      </c>
      <c r="K175" s="25"/>
      <c r="L175" s="19">
        <f t="shared" ref="L175" si="81">SUM(L166:L174)</f>
        <v>145.05000000000001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1210</v>
      </c>
      <c r="G176" s="32">
        <f t="shared" ref="G176" si="82">G165+G175</f>
        <v>46.11</v>
      </c>
      <c r="H176" s="32">
        <f t="shared" ref="H176" si="83">H165+H175</f>
        <v>54.559999999999995</v>
      </c>
      <c r="I176" s="32">
        <f t="shared" ref="I176" si="84">I165+I175</f>
        <v>186.73</v>
      </c>
      <c r="J176" s="32">
        <f t="shared" ref="J176:L176" si="85">J165+J175</f>
        <v>1266.1024680975611</v>
      </c>
      <c r="K176" s="32"/>
      <c r="L176" s="32">
        <f t="shared" si="85"/>
        <v>270.09000000000003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119</v>
      </c>
      <c r="F177" s="40">
        <v>210</v>
      </c>
      <c r="G177" s="52">
        <v>6.27</v>
      </c>
      <c r="H177" s="52">
        <v>5.53</v>
      </c>
      <c r="I177" s="52">
        <v>35.36</v>
      </c>
      <c r="J177" s="53">
        <v>211.16003160000002</v>
      </c>
      <c r="K177" s="54" t="s">
        <v>120</v>
      </c>
      <c r="L177" s="55">
        <v>38.450000000000003</v>
      </c>
    </row>
    <row r="178" spans="1:12" ht="15" x14ac:dyDescent="0.25">
      <c r="A178" s="23"/>
      <c r="B178" s="15"/>
      <c r="C178" s="11"/>
      <c r="D178" s="6" t="s">
        <v>144</v>
      </c>
      <c r="E178" s="41" t="s">
        <v>121</v>
      </c>
      <c r="F178" s="42">
        <v>125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 t="s">
        <v>49</v>
      </c>
      <c r="L178" s="59">
        <v>48</v>
      </c>
    </row>
    <row r="179" spans="1:12" ht="15" x14ac:dyDescent="0.25">
      <c r="A179" s="23"/>
      <c r="B179" s="15"/>
      <c r="C179" s="11"/>
      <c r="D179" s="7" t="s">
        <v>22</v>
      </c>
      <c r="E179" s="41" t="s">
        <v>96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121.596405</v>
      </c>
      <c r="K179" s="58" t="s">
        <v>97</v>
      </c>
      <c r="L179" s="59">
        <v>22.41</v>
      </c>
    </row>
    <row r="180" spans="1:12" ht="15" x14ac:dyDescent="0.25">
      <c r="A180" s="23"/>
      <c r="B180" s="15"/>
      <c r="C180" s="11"/>
      <c r="D180" s="7" t="s">
        <v>23</v>
      </c>
      <c r="E180" s="51" t="s">
        <v>46</v>
      </c>
      <c r="F180" s="42">
        <v>45</v>
      </c>
      <c r="G180" s="56">
        <v>5.33</v>
      </c>
      <c r="H180" s="56">
        <v>7.06</v>
      </c>
      <c r="I180" s="56">
        <v>15.78</v>
      </c>
      <c r="J180" s="57">
        <v>147.46</v>
      </c>
      <c r="K180" s="58" t="s">
        <v>47</v>
      </c>
      <c r="L180" s="59">
        <v>16.18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18.920000000000002</v>
      </c>
      <c r="H184" s="19">
        <f t="shared" si="86"/>
        <v>20.53</v>
      </c>
      <c r="I184" s="19">
        <f t="shared" si="86"/>
        <v>79.39</v>
      </c>
      <c r="J184" s="19">
        <f t="shared" si="86"/>
        <v>568.0564366000001</v>
      </c>
      <c r="K184" s="25"/>
      <c r="L184" s="19">
        <f t="shared" ref="L184" si="87">SUM(L177:L183)</f>
        <v>125.03999999999999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68" t="s">
        <v>91</v>
      </c>
      <c r="F186" s="42">
        <v>220</v>
      </c>
      <c r="G186" s="56">
        <v>4.4000000000000004</v>
      </c>
      <c r="H186" s="56">
        <v>5.3</v>
      </c>
      <c r="I186" s="56">
        <v>12.6</v>
      </c>
      <c r="J186" s="57">
        <v>114</v>
      </c>
      <c r="K186" s="58" t="s">
        <v>92</v>
      </c>
      <c r="L186" s="59">
        <v>39.81</v>
      </c>
    </row>
    <row r="187" spans="1:12" ht="15" x14ac:dyDescent="0.25">
      <c r="A187" s="23"/>
      <c r="B187" s="15"/>
      <c r="C187" s="11"/>
      <c r="D187" s="7" t="s">
        <v>28</v>
      </c>
      <c r="E187" s="51" t="s">
        <v>122</v>
      </c>
      <c r="F187" s="42">
        <v>90</v>
      </c>
      <c r="G187" s="56">
        <v>15.04</v>
      </c>
      <c r="H187" s="56">
        <v>17.420000000000002</v>
      </c>
      <c r="I187" s="56">
        <v>26</v>
      </c>
      <c r="J187" s="57">
        <v>251</v>
      </c>
      <c r="K187" s="58" t="s">
        <v>123</v>
      </c>
      <c r="L187" s="59">
        <v>57.36</v>
      </c>
    </row>
    <row r="188" spans="1:12" ht="15" x14ac:dyDescent="0.25">
      <c r="A188" s="23"/>
      <c r="B188" s="15"/>
      <c r="C188" s="11"/>
      <c r="D188" s="7" t="s">
        <v>29</v>
      </c>
      <c r="E188" s="41" t="s">
        <v>124</v>
      </c>
      <c r="F188" s="42">
        <v>150</v>
      </c>
      <c r="G188" s="56">
        <v>9.15</v>
      </c>
      <c r="H188" s="56">
        <v>2.74</v>
      </c>
      <c r="I188" s="56">
        <v>28.07</v>
      </c>
      <c r="J188" s="57">
        <v>164.05436699999998</v>
      </c>
      <c r="K188" s="58" t="s">
        <v>125</v>
      </c>
      <c r="L188" s="59">
        <v>23.9</v>
      </c>
    </row>
    <row r="189" spans="1:12" ht="15" x14ac:dyDescent="0.25">
      <c r="A189" s="23"/>
      <c r="B189" s="15"/>
      <c r="C189" s="11"/>
      <c r="D189" s="7" t="s">
        <v>30</v>
      </c>
      <c r="E189" s="60" t="s">
        <v>126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88.18959000000001</v>
      </c>
      <c r="K189" s="58" t="s">
        <v>127</v>
      </c>
      <c r="L189" s="59">
        <v>21.12</v>
      </c>
    </row>
    <row r="190" spans="1:12" ht="15" x14ac:dyDescent="0.25">
      <c r="A190" s="23"/>
      <c r="B190" s="15"/>
      <c r="C190" s="11"/>
      <c r="D190" s="7" t="s">
        <v>31</v>
      </c>
      <c r="E190" s="41" t="s">
        <v>57</v>
      </c>
      <c r="F190" s="42">
        <v>40</v>
      </c>
      <c r="G190" s="56">
        <v>2.64</v>
      </c>
      <c r="H190" s="56">
        <v>0.27</v>
      </c>
      <c r="I190" s="56">
        <v>18.760000000000002</v>
      </c>
      <c r="J190" s="57">
        <v>89.56</v>
      </c>
      <c r="K190" s="58" t="s">
        <v>49</v>
      </c>
      <c r="L190" s="59">
        <v>2.86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31.949999999999996</v>
      </c>
      <c r="H194" s="19">
        <f t="shared" si="88"/>
        <v>25.76</v>
      </c>
      <c r="I194" s="19">
        <f t="shared" si="88"/>
        <v>108.67</v>
      </c>
      <c r="J194" s="19">
        <f t="shared" si="88"/>
        <v>706.80395699999985</v>
      </c>
      <c r="K194" s="25"/>
      <c r="L194" s="19">
        <f t="shared" ref="L194" si="89">SUM(L185:L193)</f>
        <v>145.05000000000001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1280</v>
      </c>
      <c r="G195" s="32">
        <f t="shared" ref="G195" si="90">G184+G194</f>
        <v>50.87</v>
      </c>
      <c r="H195" s="32">
        <f t="shared" ref="H195" si="91">H184+H194</f>
        <v>46.290000000000006</v>
      </c>
      <c r="I195" s="32">
        <f t="shared" ref="I195" si="92">I184+I194</f>
        <v>188.06</v>
      </c>
      <c r="J195" s="32">
        <f t="shared" ref="J195:L195" si="93">J184+J194</f>
        <v>1274.8603936</v>
      </c>
      <c r="K195" s="32"/>
      <c r="L195" s="32">
        <f t="shared" si="93"/>
        <v>270.09000000000003</v>
      </c>
    </row>
    <row r="196" spans="1:12" ht="13.5" thickBot="1" x14ac:dyDescent="0.25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1246.9000000000001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44.889000000000003</v>
      </c>
      <c r="H196" s="34">
        <f t="shared" si="94"/>
        <v>47.502000000000002</v>
      </c>
      <c r="I196" s="34">
        <f t="shared" si="94"/>
        <v>191.37299999999999</v>
      </c>
      <c r="J196" s="34">
        <f t="shared" si="94"/>
        <v>1306.131133034756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2025-10-07T09:02:37Z</cp:lastPrinted>
  <dcterms:created xsi:type="dcterms:W3CDTF">2022-05-16T14:23:56Z</dcterms:created>
  <dcterms:modified xsi:type="dcterms:W3CDTF">2026-04-02T05:44:43Z</dcterms:modified>
</cp:coreProperties>
</file>