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120" windowWidth="20610" windowHeight="114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J176" i="1"/>
  <c r="F43" i="1"/>
  <c r="H43" i="1"/>
  <c r="J43" i="1"/>
  <c r="J62" i="1"/>
  <c r="I81" i="1"/>
  <c r="J100" i="1"/>
  <c r="I138" i="1"/>
  <c r="G176" i="1"/>
  <c r="H157" i="1"/>
  <c r="G195" i="1"/>
  <c r="I195" i="1"/>
  <c r="L195" i="1"/>
  <c r="J195" i="1"/>
  <c r="I176" i="1"/>
  <c r="L176" i="1"/>
  <c r="J157" i="1"/>
  <c r="I157" i="1"/>
  <c r="L157" i="1"/>
  <c r="G157" i="1"/>
  <c r="G138" i="1"/>
  <c r="J138" i="1"/>
  <c r="L119" i="1"/>
  <c r="F100" i="1"/>
  <c r="I100" i="1"/>
  <c r="H100" i="1"/>
  <c r="L100" i="1"/>
  <c r="F81" i="1"/>
  <c r="J81" i="1"/>
  <c r="L81" i="1"/>
  <c r="G81" i="1"/>
  <c r="F62" i="1"/>
  <c r="H62" i="1"/>
  <c r="L62" i="1"/>
  <c r="I62" i="1"/>
  <c r="G62" i="1"/>
  <c r="G43" i="1"/>
  <c r="L43" i="1"/>
  <c r="L24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F196" i="1"/>
  <c r="H196" i="1"/>
  <c r="I196" i="1"/>
  <c r="L196" i="1"/>
</calcChain>
</file>

<file path=xl/sharedStrings.xml><?xml version="1.0" encoding="utf-8"?>
<sst xmlns="http://schemas.openxmlformats.org/spreadsheetml/2006/main" count="374" uniqueCount="152">
  <si>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</si>
  <si>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</si>
  <si>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</si>
  <si>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</si>
  <si>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</si>
  <si>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</si>
  <si>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</si>
  <si>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</si>
  <si>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</si>
  <si>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</si>
  <si>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</si>
  <si>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</si>
  <si>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</si>
  <si>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</si>
  <si>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</si>
  <si>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</si>
  <si>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</si>
  <si>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</si>
  <si>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</si>
  <si>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</si>
  <si>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</si>
  <si>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</si>
  <si>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</si>
  <si>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</si>
  <si>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</si>
  <si>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</si>
  <si>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</si>
  <si>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</si>
  <si>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</si>
  <si>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</si>
  <si>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</si>
  <si>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</si>
  <si>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</si>
  <si>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</si>
  <si>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</si>
  <si>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</si>
  <si>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</si>
  <si>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</si>
  <si>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</si>
  <si>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23</t>
  </si>
  <si>
    <t>Директор</t>
  </si>
  <si>
    <t>Миронова Н.А.</t>
  </si>
  <si>
    <t>Каша овсяная молочная с маслом сливочным</t>
  </si>
  <si>
    <t>6/4</t>
  </si>
  <si>
    <t>Кофейный напиток с молоком</t>
  </si>
  <si>
    <t>32/10</t>
  </si>
  <si>
    <t>Бутерброд с сыром</t>
  </si>
  <si>
    <t>2/13</t>
  </si>
  <si>
    <t>-</t>
  </si>
  <si>
    <t>Щи из свежей капусты со сметаной</t>
  </si>
  <si>
    <t>6/2</t>
  </si>
  <si>
    <t>Тефтели мясные в соусе</t>
  </si>
  <si>
    <t>37/8</t>
  </si>
  <si>
    <t>Каша гречневая рассыпчатая</t>
  </si>
  <si>
    <t>39/3</t>
  </si>
  <si>
    <t>Чай с сахаром и лимоном</t>
  </si>
  <si>
    <t>29/10</t>
  </si>
  <si>
    <t>Хлеб пшеничный</t>
  </si>
  <si>
    <t>9/5</t>
  </si>
  <si>
    <t>Салат из припущенной моркови с растительным маслом</t>
  </si>
  <si>
    <t>29/1</t>
  </si>
  <si>
    <t>Чай с сахаром</t>
  </si>
  <si>
    <t>27/10</t>
  </si>
  <si>
    <t>Батон</t>
  </si>
  <si>
    <t>Борщ со сметаной</t>
  </si>
  <si>
    <t>2/2</t>
  </si>
  <si>
    <t>Гуляш из мяса кур с овощами</t>
  </si>
  <si>
    <t>12/8</t>
  </si>
  <si>
    <t>Каша рисовая рассыпчатая</t>
  </si>
  <si>
    <t>43/3</t>
  </si>
  <si>
    <t>Напиток из шиповника</t>
  </si>
  <si>
    <t>37/10</t>
  </si>
  <si>
    <t>Каша молочная "Дружба" с маслом сливочным</t>
  </si>
  <si>
    <t>17/4</t>
  </si>
  <si>
    <t>Компот из ягод</t>
  </si>
  <si>
    <t>6/10</t>
  </si>
  <si>
    <t>Батон с сыром</t>
  </si>
  <si>
    <t>4/13</t>
  </si>
  <si>
    <t>Печенье</t>
  </si>
  <si>
    <t>Рассольник домашний со сметаной</t>
  </si>
  <si>
    <t>10/2</t>
  </si>
  <si>
    <t>40/8</t>
  </si>
  <si>
    <t>Макаронные изделия отварные</t>
  </si>
  <si>
    <t>46/3</t>
  </si>
  <si>
    <t>Компот из сухофруктов</t>
  </si>
  <si>
    <t>11/4</t>
  </si>
  <si>
    <t>Яйцо отварное</t>
  </si>
  <si>
    <t>1/6</t>
  </si>
  <si>
    <t>Какао с молоком</t>
  </si>
  <si>
    <t>36/10</t>
  </si>
  <si>
    <t>Бутерброд с маслом</t>
  </si>
  <si>
    <t>1/13</t>
  </si>
  <si>
    <t>40/2004г</t>
  </si>
  <si>
    <t>Суп-лапша на курином бульоне</t>
  </si>
  <si>
    <t>22/2</t>
  </si>
  <si>
    <t>Жаркое по-домашнему</t>
  </si>
  <si>
    <t>631/1982</t>
  </si>
  <si>
    <t>Каша манная молочная с маслом сливочным</t>
  </si>
  <si>
    <t>5/4</t>
  </si>
  <si>
    <t>Напиток из цикория с молоком</t>
  </si>
  <si>
    <t>34/10</t>
  </si>
  <si>
    <t>Пряники</t>
  </si>
  <si>
    <t/>
  </si>
  <si>
    <t>7/2003</t>
  </si>
  <si>
    <t>Суп гороховый с гренками</t>
  </si>
  <si>
    <t>28/2</t>
  </si>
  <si>
    <t>Каша гречневая рассыпчатая с овощами и курой</t>
  </si>
  <si>
    <t>41/9</t>
  </si>
  <si>
    <t>Каша пшеничная молочная с маслом сливочным</t>
  </si>
  <si>
    <t>16/4</t>
  </si>
  <si>
    <t>Салат из свежих овощей с растительным маслом</t>
  </si>
  <si>
    <t>21/1</t>
  </si>
  <si>
    <t>Суп из овощей со сметаной и курой</t>
  </si>
  <si>
    <t>20/2</t>
  </si>
  <si>
    <t>Плов из мяса кур</t>
  </si>
  <si>
    <t>4/9</t>
  </si>
  <si>
    <t>Каша молочная ассорти с маслом сливочным</t>
  </si>
  <si>
    <t>Вафли</t>
  </si>
  <si>
    <t>Рассольник со сметаной</t>
  </si>
  <si>
    <t>9/2</t>
  </si>
  <si>
    <t>7/10</t>
  </si>
  <si>
    <t>Каша рисовая молочная вязкая с маслом сливочным</t>
  </si>
  <si>
    <t>9/4</t>
  </si>
  <si>
    <t>Яблоко</t>
  </si>
  <si>
    <t>Тефтели мясные в соусе молочном</t>
  </si>
  <si>
    <t>Картофельное пюре</t>
  </si>
  <si>
    <t>3/3</t>
  </si>
  <si>
    <t>Омлет запеченный или паровой</t>
  </si>
  <si>
    <t>2/6</t>
  </si>
  <si>
    <t>Помидор свежий</t>
  </si>
  <si>
    <t>Суп картофельный с рыбой</t>
  </si>
  <si>
    <t>19/2</t>
  </si>
  <si>
    <t>16/8</t>
  </si>
  <si>
    <t>Каша ячневая молочная с маслом сливочным</t>
  </si>
  <si>
    <t>15/4</t>
  </si>
  <si>
    <t>Йогурт</t>
  </si>
  <si>
    <t>Кнели мясные паровые</t>
  </si>
  <si>
    <t>43/8</t>
  </si>
  <si>
    <t>Горошница с маслом</t>
  </si>
  <si>
    <t>48/3</t>
  </si>
  <si>
    <t xml:space="preserve">Компот из кураги </t>
  </si>
  <si>
    <t>10/10</t>
  </si>
  <si>
    <t>сладкое</t>
  </si>
  <si>
    <t xml:space="preserve">Салат "Витаминный" </t>
  </si>
  <si>
    <t>Запеканка из творога со сгущённым молоком</t>
  </si>
  <si>
    <t>Печенье сахарное</t>
  </si>
  <si>
    <t>Биточки мясные с соусом</t>
  </si>
  <si>
    <t>Кисель</t>
  </si>
  <si>
    <t>Каша пшённая молочная с маслом сливочным</t>
  </si>
  <si>
    <t>Сок фруктовый</t>
  </si>
  <si>
    <t>Суп крестьянский со сметаной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</si>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</sst>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J84" sqref="J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52">
        <v>8.09</v>
      </c>
      <c r="H6" s="52">
        <v>9.57</v>
      </c>
      <c r="I6" s="52">
        <v>35.880000000000003</v>
      </c>
      <c r="J6" s="53">
        <v>258.0644724</v>
      </c>
      <c r="K6" s="54" t="s">
        <v>43</v>
      </c>
      <c r="L6" s="55">
        <v>28.52</v>
      </c>
    </row>
    <row r="7" spans="1:12" ht="15" x14ac:dyDescent="0.25">
      <c r="A7" s="23"/>
      <c r="B7" s="15"/>
      <c r="C7" s="11"/>
      <c r="D7" s="6"/>
      <c r="E7" s="41"/>
      <c r="F7" s="42"/>
      <c r="G7" s="56"/>
      <c r="H7" s="56"/>
      <c r="I7" s="56"/>
      <c r="J7" s="57"/>
      <c r="K7" s="58"/>
      <c r="L7" s="59"/>
    </row>
    <row r="8" spans="1:12" ht="15" x14ac:dyDescent="0.25">
      <c r="A8" s="23"/>
      <c r="B8" s="15"/>
      <c r="C8" s="11"/>
      <c r="D8" s="7" t="s">
        <v>22</v>
      </c>
      <c r="E8" s="41" t="s">
        <v>44</v>
      </c>
      <c r="F8" s="42">
        <v>200</v>
      </c>
      <c r="G8" s="56">
        <v>3.14</v>
      </c>
      <c r="H8" s="56">
        <v>3.21</v>
      </c>
      <c r="I8" s="56">
        <v>14.39</v>
      </c>
      <c r="J8" s="57">
        <v>96.371359999999981</v>
      </c>
      <c r="K8" s="58" t="s">
        <v>45</v>
      </c>
      <c r="L8" s="59">
        <v>21.89</v>
      </c>
    </row>
    <row r="9" spans="1:12" ht="15" x14ac:dyDescent="0.25">
      <c r="A9" s="23"/>
      <c r="B9" s="15"/>
      <c r="C9" s="11"/>
      <c r="D9" s="7" t="s">
        <v>23</v>
      </c>
      <c r="E9" s="41" t="s">
        <v>46</v>
      </c>
      <c r="F9" s="42">
        <v>65</v>
      </c>
      <c r="G9" s="56">
        <v>7.98</v>
      </c>
      <c r="H9" s="56">
        <v>4.76</v>
      </c>
      <c r="I9" s="56">
        <v>22.86</v>
      </c>
      <c r="J9" s="57">
        <v>169.11699999999996</v>
      </c>
      <c r="K9" s="58" t="s">
        <v>47</v>
      </c>
      <c r="L9" s="59">
        <v>33.659999999999997</v>
      </c>
    </row>
    <row r="10" spans="1:12" ht="15" x14ac:dyDescent="0.25">
      <c r="A10" s="23"/>
      <c r="B10" s="15"/>
      <c r="C10" s="11"/>
      <c r="D10" s="7" t="s">
        <v>24</v>
      </c>
      <c r="E10" s="46" t="s">
        <v>123</v>
      </c>
      <c r="F10" s="42">
        <v>160</v>
      </c>
      <c r="G10" s="56">
        <v>0.64</v>
      </c>
      <c r="H10" s="56">
        <v>0.64</v>
      </c>
      <c r="I10" s="56">
        <v>18.559999999999999</v>
      </c>
      <c r="J10" s="57">
        <v>77.888000000000005</v>
      </c>
      <c r="K10" s="58" t="s">
        <v>48</v>
      </c>
      <c r="L10" s="59">
        <v>32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19.850000000000001</v>
      </c>
      <c r="H13" s="19">
        <f t="shared" si="0"/>
        <v>18.18</v>
      </c>
      <c r="I13" s="19">
        <f t="shared" si="0"/>
        <v>91.69</v>
      </c>
      <c r="J13" s="19">
        <f t="shared" si="0"/>
        <v>601.44083239999998</v>
      </c>
      <c r="K13" s="25"/>
      <c r="L13" s="19">
        <f t="shared" ref="L13" si="1">SUM(L6:L12)</f>
        <v>116.07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6" t="s">
        <v>49</v>
      </c>
      <c r="F15" s="42">
        <v>210</v>
      </c>
      <c r="G15" s="56">
        <v>4.2</v>
      </c>
      <c r="H15" s="56">
        <v>5.2</v>
      </c>
      <c r="I15" s="56">
        <v>26.3</v>
      </c>
      <c r="J15" s="57">
        <v>175</v>
      </c>
      <c r="K15" s="58" t="s">
        <v>50</v>
      </c>
      <c r="L15" s="59">
        <v>25.61</v>
      </c>
    </row>
    <row r="16" spans="1:12" ht="15" x14ac:dyDescent="0.25">
      <c r="A16" s="23"/>
      <c r="B16" s="15"/>
      <c r="C16" s="11"/>
      <c r="D16" s="7" t="s">
        <v>28</v>
      </c>
      <c r="E16" s="41" t="s">
        <v>51</v>
      </c>
      <c r="F16" s="42">
        <v>100</v>
      </c>
      <c r="G16" s="56">
        <v>11.2</v>
      </c>
      <c r="H16" s="56">
        <v>12.2</v>
      </c>
      <c r="I16" s="56">
        <v>11.6</v>
      </c>
      <c r="J16" s="57">
        <v>199</v>
      </c>
      <c r="K16" s="58" t="s">
        <v>52</v>
      </c>
      <c r="L16" s="59">
        <v>55.24</v>
      </c>
    </row>
    <row r="17" spans="1:12" ht="15" x14ac:dyDescent="0.25">
      <c r="A17" s="23"/>
      <c r="B17" s="15"/>
      <c r="C17" s="11"/>
      <c r="D17" s="7" t="s">
        <v>29</v>
      </c>
      <c r="E17" s="60" t="s">
        <v>53</v>
      </c>
      <c r="F17" s="42">
        <v>150</v>
      </c>
      <c r="G17" s="56">
        <v>6.58</v>
      </c>
      <c r="H17" s="56">
        <v>6.3</v>
      </c>
      <c r="I17" s="56">
        <v>34.6</v>
      </c>
      <c r="J17" s="57">
        <v>204</v>
      </c>
      <c r="K17" s="58" t="s">
        <v>54</v>
      </c>
      <c r="L17" s="59">
        <v>24.2</v>
      </c>
    </row>
    <row r="18" spans="1:12" ht="15" x14ac:dyDescent="0.25">
      <c r="A18" s="23"/>
      <c r="B18" s="15"/>
      <c r="C18" s="11"/>
      <c r="D18" s="7" t="s">
        <v>30</v>
      </c>
      <c r="E18" s="46" t="s">
        <v>55</v>
      </c>
      <c r="F18" s="42">
        <v>200</v>
      </c>
      <c r="G18" s="56">
        <v>0.12</v>
      </c>
      <c r="H18" s="56">
        <v>0.02</v>
      </c>
      <c r="I18" s="56">
        <v>9.83</v>
      </c>
      <c r="J18" s="57">
        <v>38.659836097560984</v>
      </c>
      <c r="K18" s="58" t="s">
        <v>56</v>
      </c>
      <c r="L18" s="59">
        <v>8.16</v>
      </c>
    </row>
    <row r="19" spans="1:12" ht="15" x14ac:dyDescent="0.25">
      <c r="A19" s="23"/>
      <c r="B19" s="15"/>
      <c r="C19" s="11"/>
      <c r="D19" s="7" t="s">
        <v>31</v>
      </c>
      <c r="E19" s="41" t="s">
        <v>57</v>
      </c>
      <c r="F19" s="42">
        <v>40</v>
      </c>
      <c r="G19" s="56">
        <v>2.64</v>
      </c>
      <c r="H19" s="56">
        <v>0.26</v>
      </c>
      <c r="I19" s="56">
        <v>18.760000000000002</v>
      </c>
      <c r="J19" s="57">
        <v>89.560399999999987</v>
      </c>
      <c r="K19" s="58" t="s">
        <v>48</v>
      </c>
      <c r="L19" s="59">
        <v>2.86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24.74</v>
      </c>
      <c r="H23" s="19">
        <f t="shared" si="2"/>
        <v>23.98</v>
      </c>
      <c r="I23" s="19">
        <f t="shared" si="2"/>
        <v>101.09</v>
      </c>
      <c r="J23" s="19">
        <f t="shared" si="2"/>
        <v>706.22023609756093</v>
      </c>
      <c r="K23" s="25"/>
      <c r="L23" s="19">
        <f t="shared" ref="L23" si="3">SUM(L14:L22)</f>
        <v>116.07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1335</v>
      </c>
      <c r="G24" s="32">
        <f t="shared" ref="G24:J24" si="4">G13+G23</f>
        <v>44.59</v>
      </c>
      <c r="H24" s="32">
        <f t="shared" si="4"/>
        <v>42.16</v>
      </c>
      <c r="I24" s="32">
        <f t="shared" si="4"/>
        <v>192.78</v>
      </c>
      <c r="J24" s="32">
        <f t="shared" si="4"/>
        <v>1307.6610684975608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144</v>
      </c>
      <c r="F25" s="62">
        <v>150</v>
      </c>
      <c r="G25" s="63">
        <v>23</v>
      </c>
      <c r="H25" s="63">
        <v>14.3</v>
      </c>
      <c r="I25" s="63">
        <v>30.7</v>
      </c>
      <c r="J25" s="64">
        <v>344</v>
      </c>
      <c r="K25" s="65" t="s">
        <v>58</v>
      </c>
      <c r="L25" s="66">
        <v>86.86</v>
      </c>
    </row>
    <row r="26" spans="1:12" ht="15" x14ac:dyDescent="0.25">
      <c r="A26" s="14"/>
      <c r="B26" s="15"/>
      <c r="C26" s="11"/>
      <c r="D26" s="6" t="s">
        <v>26</v>
      </c>
      <c r="E26" s="41" t="s">
        <v>59</v>
      </c>
      <c r="F26" s="42">
        <v>100</v>
      </c>
      <c r="G26" s="56">
        <v>1.1499999999999999</v>
      </c>
      <c r="H26" s="56">
        <v>5.96</v>
      </c>
      <c r="I26" s="56">
        <v>10.94</v>
      </c>
      <c r="J26" s="57">
        <v>96.951693999999989</v>
      </c>
      <c r="K26" s="58" t="s">
        <v>60</v>
      </c>
      <c r="L26" s="67">
        <v>21.21</v>
      </c>
    </row>
    <row r="27" spans="1:12" ht="15" x14ac:dyDescent="0.25">
      <c r="A27" s="14"/>
      <c r="B27" s="15"/>
      <c r="C27" s="11"/>
      <c r="D27" s="7" t="s">
        <v>22</v>
      </c>
      <c r="E27" s="46" t="s">
        <v>61</v>
      </c>
      <c r="F27" s="42">
        <v>200</v>
      </c>
      <c r="G27" s="56">
        <v>0.08</v>
      </c>
      <c r="H27" s="56">
        <v>0.02</v>
      </c>
      <c r="I27" s="56">
        <v>9.84</v>
      </c>
      <c r="J27" s="57">
        <v>37.802231999999989</v>
      </c>
      <c r="K27" s="58" t="s">
        <v>62</v>
      </c>
      <c r="L27" s="59">
        <v>5.14</v>
      </c>
    </row>
    <row r="28" spans="1:12" ht="15" x14ac:dyDescent="0.25">
      <c r="A28" s="14"/>
      <c r="B28" s="15"/>
      <c r="C28" s="11"/>
      <c r="D28" s="7" t="s">
        <v>23</v>
      </c>
      <c r="E28" s="41" t="s">
        <v>63</v>
      </c>
      <c r="F28" s="42">
        <v>60</v>
      </c>
      <c r="G28" s="56">
        <v>4.62</v>
      </c>
      <c r="H28" s="56">
        <v>1.8</v>
      </c>
      <c r="I28" s="56">
        <v>31.98</v>
      </c>
      <c r="J28" s="57">
        <v>161.71199999999999</v>
      </c>
      <c r="K28" s="58" t="s">
        <v>48</v>
      </c>
      <c r="L28" s="59">
        <v>2.86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28.849999999999998</v>
      </c>
      <c r="H32" s="19">
        <f t="shared" ref="H32" si="7">SUM(H25:H31)</f>
        <v>22.080000000000002</v>
      </c>
      <c r="I32" s="19">
        <f t="shared" ref="I32" si="8">SUM(I25:I31)</f>
        <v>83.460000000000008</v>
      </c>
      <c r="J32" s="19">
        <f t="shared" ref="J32:L32" si="9">SUM(J25:J31)</f>
        <v>640.46592599999997</v>
      </c>
      <c r="K32" s="25"/>
      <c r="L32" s="19">
        <f t="shared" si="9"/>
        <v>116.07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68" t="s">
        <v>64</v>
      </c>
      <c r="F34" s="42">
        <v>210</v>
      </c>
      <c r="G34" s="56">
        <v>4.0999999999999996</v>
      </c>
      <c r="H34" s="56">
        <v>6.4</v>
      </c>
      <c r="I34" s="56">
        <v>10.17</v>
      </c>
      <c r="J34" s="57">
        <v>112</v>
      </c>
      <c r="K34" s="58" t="s">
        <v>65</v>
      </c>
      <c r="L34" s="59">
        <v>21.65</v>
      </c>
    </row>
    <row r="35" spans="1:12" ht="15" x14ac:dyDescent="0.25">
      <c r="A35" s="14"/>
      <c r="B35" s="15"/>
      <c r="C35" s="11"/>
      <c r="D35" s="7" t="s">
        <v>28</v>
      </c>
      <c r="E35" s="46" t="s">
        <v>66</v>
      </c>
      <c r="F35" s="42">
        <v>100</v>
      </c>
      <c r="G35" s="56">
        <v>12.93</v>
      </c>
      <c r="H35" s="56">
        <v>15.05</v>
      </c>
      <c r="I35" s="56">
        <v>25.77</v>
      </c>
      <c r="J35" s="57">
        <v>259.37254999999999</v>
      </c>
      <c r="K35" s="58" t="s">
        <v>67</v>
      </c>
      <c r="L35" s="59">
        <v>52.72</v>
      </c>
    </row>
    <row r="36" spans="1:12" ht="15" x14ac:dyDescent="0.25">
      <c r="A36" s="14"/>
      <c r="B36" s="15"/>
      <c r="C36" s="11"/>
      <c r="D36" s="7" t="s">
        <v>29</v>
      </c>
      <c r="E36" s="41" t="s">
        <v>68</v>
      </c>
      <c r="F36" s="42">
        <v>150</v>
      </c>
      <c r="G36" s="56">
        <v>3.63</v>
      </c>
      <c r="H36" s="56">
        <v>3.18</v>
      </c>
      <c r="I36" s="56">
        <v>38.26</v>
      </c>
      <c r="J36" s="57">
        <v>196.7474775</v>
      </c>
      <c r="K36" s="58" t="s">
        <v>69</v>
      </c>
      <c r="L36" s="59">
        <v>22.23</v>
      </c>
    </row>
    <row r="37" spans="1:12" ht="15" x14ac:dyDescent="0.25">
      <c r="A37" s="14"/>
      <c r="B37" s="15"/>
      <c r="C37" s="11"/>
      <c r="D37" s="7" t="s">
        <v>30</v>
      </c>
      <c r="E37" s="60" t="s">
        <v>70</v>
      </c>
      <c r="F37" s="42">
        <v>200</v>
      </c>
      <c r="G37" s="56">
        <v>0.24</v>
      </c>
      <c r="H37" s="56">
        <v>0.1</v>
      </c>
      <c r="I37" s="56">
        <v>14.6</v>
      </c>
      <c r="J37" s="57">
        <v>55.735010000000003</v>
      </c>
      <c r="K37" s="58" t="s">
        <v>71</v>
      </c>
      <c r="L37" s="59">
        <v>16.96</v>
      </c>
    </row>
    <row r="38" spans="1:12" ht="15" x14ac:dyDescent="0.25">
      <c r="A38" s="14"/>
      <c r="B38" s="15"/>
      <c r="C38" s="11"/>
      <c r="D38" s="7" t="s">
        <v>31</v>
      </c>
      <c r="E38" s="46" t="s">
        <v>57</v>
      </c>
      <c r="F38" s="42">
        <v>40</v>
      </c>
      <c r="G38" s="56">
        <v>2.64</v>
      </c>
      <c r="H38" s="56">
        <v>0.26</v>
      </c>
      <c r="I38" s="56">
        <v>18.760000000000002</v>
      </c>
      <c r="J38" s="57">
        <v>89.560399999999987</v>
      </c>
      <c r="K38" s="58" t="s">
        <v>48</v>
      </c>
      <c r="L38" s="59">
        <v>2.5099999999999998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23.54</v>
      </c>
      <c r="H42" s="19">
        <f t="shared" ref="H42" si="11">SUM(H33:H41)</f>
        <v>24.990000000000006</v>
      </c>
      <c r="I42" s="19">
        <f t="shared" ref="I42" si="12">SUM(I33:I41)</f>
        <v>107.55999999999999</v>
      </c>
      <c r="J42" s="19">
        <f t="shared" ref="J42:L42" si="13">SUM(J33:J41)</f>
        <v>713.41543749999994</v>
      </c>
      <c r="K42" s="25"/>
      <c r="L42" s="19">
        <f t="shared" si="13"/>
        <v>116.07000000000001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52.39</v>
      </c>
      <c r="H43" s="32">
        <f t="shared" ref="H43" si="15">H32+H42</f>
        <v>47.070000000000007</v>
      </c>
      <c r="I43" s="32">
        <f t="shared" ref="I43" si="16">I32+I42</f>
        <v>191.01999999999998</v>
      </c>
      <c r="J43" s="32">
        <f t="shared" ref="J43:L43" si="17">J32+J42</f>
        <v>1353.8813634999999</v>
      </c>
      <c r="K43" s="32"/>
      <c r="L43" s="32">
        <f t="shared" si="17"/>
        <v>232.14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200</v>
      </c>
      <c r="G44" s="52">
        <v>4.99</v>
      </c>
      <c r="H44" s="52">
        <v>6.51</v>
      </c>
      <c r="I44" s="52">
        <v>26.42</v>
      </c>
      <c r="J44" s="53">
        <v>182.82498899999996</v>
      </c>
      <c r="K44" s="54" t="s">
        <v>73</v>
      </c>
      <c r="L44" s="55">
        <v>37.6</v>
      </c>
    </row>
    <row r="45" spans="1:12" ht="15" x14ac:dyDescent="0.25">
      <c r="A45" s="23"/>
      <c r="B45" s="15"/>
      <c r="C45" s="11"/>
      <c r="D45" s="6" t="s">
        <v>142</v>
      </c>
      <c r="E45" s="41" t="s">
        <v>145</v>
      </c>
      <c r="F45" s="42">
        <v>60</v>
      </c>
      <c r="G45" s="56">
        <v>4.5</v>
      </c>
      <c r="H45" s="56">
        <v>5.88</v>
      </c>
      <c r="I45" s="56">
        <v>46.02</v>
      </c>
      <c r="J45" s="57">
        <v>253.35599999999999</v>
      </c>
      <c r="K45" s="58" t="s">
        <v>48</v>
      </c>
      <c r="L45" s="59">
        <v>28</v>
      </c>
    </row>
    <row r="46" spans="1:12" ht="15" x14ac:dyDescent="0.25">
      <c r="A46" s="23"/>
      <c r="B46" s="15"/>
      <c r="C46" s="11"/>
      <c r="D46" s="7" t="s">
        <v>22</v>
      </c>
      <c r="E46" s="73" t="s">
        <v>84</v>
      </c>
      <c r="F46" s="42">
        <v>200</v>
      </c>
      <c r="G46" s="56">
        <v>1.02</v>
      </c>
      <c r="H46" s="56">
        <v>0.06</v>
      </c>
      <c r="I46" s="56">
        <v>23.18</v>
      </c>
      <c r="J46" s="57">
        <v>87.598919999999993</v>
      </c>
      <c r="K46" s="58" t="s">
        <v>75</v>
      </c>
      <c r="L46" s="59">
        <v>20</v>
      </c>
    </row>
    <row r="47" spans="1:12" ht="15" x14ac:dyDescent="0.25">
      <c r="A47" s="23"/>
      <c r="B47" s="15"/>
      <c r="C47" s="11"/>
      <c r="D47" s="7" t="s">
        <v>23</v>
      </c>
      <c r="E47" s="41" t="s">
        <v>76</v>
      </c>
      <c r="F47" s="42">
        <v>60</v>
      </c>
      <c r="G47" s="56">
        <v>8.4</v>
      </c>
      <c r="H47" s="56">
        <v>6.5</v>
      </c>
      <c r="I47" s="56">
        <v>21.32</v>
      </c>
      <c r="J47" s="57">
        <v>178</v>
      </c>
      <c r="K47" s="58" t="s">
        <v>77</v>
      </c>
      <c r="L47" s="59">
        <v>30.47</v>
      </c>
    </row>
    <row r="48" spans="1:12" ht="15" x14ac:dyDescent="0.25">
      <c r="A48" s="23"/>
      <c r="B48" s="15"/>
      <c r="C48" s="11"/>
      <c r="D48" s="7" t="s">
        <v>24</v>
      </c>
      <c r="E48" s="46"/>
      <c r="F48" s="42"/>
      <c r="G48" s="56"/>
      <c r="H48" s="56"/>
      <c r="I48" s="56"/>
      <c r="J48" s="57"/>
      <c r="K48" s="58"/>
      <c r="L48" s="59"/>
    </row>
    <row r="49" spans="1:12" ht="15" x14ac:dyDescent="0.25">
      <c r="A49" s="23"/>
      <c r="B49" s="15"/>
      <c r="C49" s="11"/>
      <c r="D49" s="6"/>
      <c r="E49" s="41"/>
      <c r="F49" s="42"/>
      <c r="G49" s="56"/>
      <c r="H49" s="56"/>
      <c r="I49" s="56"/>
      <c r="J49" s="57"/>
      <c r="K49" s="58"/>
      <c r="L49" s="59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18.91</v>
      </c>
      <c r="H51" s="19">
        <f t="shared" ref="H51" si="19">SUM(H44:H50)</f>
        <v>18.950000000000003</v>
      </c>
      <c r="I51" s="19">
        <f t="shared" ref="I51" si="20">SUM(I44:I50)</f>
        <v>116.94</v>
      </c>
      <c r="J51" s="19">
        <f t="shared" ref="J51:L51" si="21">SUM(J44:J50)</f>
        <v>701.77990899999998</v>
      </c>
      <c r="K51" s="25"/>
      <c r="L51" s="19">
        <f t="shared" si="21"/>
        <v>116.07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68" t="s">
        <v>79</v>
      </c>
      <c r="F53" s="42">
        <v>210</v>
      </c>
      <c r="G53" s="56">
        <v>4.2</v>
      </c>
      <c r="H53" s="56">
        <v>6.5</v>
      </c>
      <c r="I53" s="56">
        <v>12.53</v>
      </c>
      <c r="J53" s="57">
        <v>124</v>
      </c>
      <c r="K53" s="58" t="s">
        <v>80</v>
      </c>
      <c r="L53" s="59">
        <v>24.4</v>
      </c>
    </row>
    <row r="54" spans="1:12" ht="15" x14ac:dyDescent="0.25">
      <c r="A54" s="23"/>
      <c r="B54" s="15"/>
      <c r="C54" s="11"/>
      <c r="D54" s="7" t="s">
        <v>28</v>
      </c>
      <c r="E54" s="73" t="s">
        <v>146</v>
      </c>
      <c r="F54" s="42">
        <v>100</v>
      </c>
      <c r="G54" s="56">
        <v>14.18</v>
      </c>
      <c r="H54" s="56">
        <v>15.12</v>
      </c>
      <c r="I54" s="56">
        <v>17.2</v>
      </c>
      <c r="J54" s="57">
        <v>222.13705294117642</v>
      </c>
      <c r="K54" s="58" t="s">
        <v>81</v>
      </c>
      <c r="L54" s="59">
        <v>50.81</v>
      </c>
    </row>
    <row r="55" spans="1:12" ht="15" x14ac:dyDescent="0.25">
      <c r="A55" s="23"/>
      <c r="B55" s="15"/>
      <c r="C55" s="11"/>
      <c r="D55" s="7" t="s">
        <v>29</v>
      </c>
      <c r="E55" s="41" t="s">
        <v>82</v>
      </c>
      <c r="F55" s="42">
        <v>150</v>
      </c>
      <c r="G55" s="56">
        <v>5.3</v>
      </c>
      <c r="H55" s="56">
        <v>2.98</v>
      </c>
      <c r="I55" s="56">
        <v>34.11</v>
      </c>
      <c r="J55" s="57">
        <v>183.94017449999998</v>
      </c>
      <c r="K55" s="58" t="s">
        <v>83</v>
      </c>
      <c r="L55" s="59">
        <v>18</v>
      </c>
    </row>
    <row r="56" spans="1:12" ht="15" x14ac:dyDescent="0.25">
      <c r="A56" s="23"/>
      <c r="B56" s="15"/>
      <c r="C56" s="11"/>
      <c r="D56" s="7" t="s">
        <v>30</v>
      </c>
      <c r="E56" s="73" t="s">
        <v>147</v>
      </c>
      <c r="F56" s="42">
        <v>200</v>
      </c>
      <c r="G56" s="56">
        <v>1.02</v>
      </c>
      <c r="H56" s="56">
        <v>0.06</v>
      </c>
      <c r="I56" s="56">
        <v>23.18</v>
      </c>
      <c r="J56" s="57">
        <v>87.598919999999993</v>
      </c>
      <c r="K56" s="58" t="s">
        <v>75</v>
      </c>
      <c r="L56" s="59">
        <v>20</v>
      </c>
    </row>
    <row r="57" spans="1:12" ht="15" x14ac:dyDescent="0.25">
      <c r="A57" s="23"/>
      <c r="B57" s="15"/>
      <c r="C57" s="11"/>
      <c r="D57" s="7" t="s">
        <v>31</v>
      </c>
      <c r="E57" s="46" t="s">
        <v>57</v>
      </c>
      <c r="F57" s="42">
        <v>40</v>
      </c>
      <c r="G57" s="56">
        <v>2.64</v>
      </c>
      <c r="H57" s="56">
        <v>0.26</v>
      </c>
      <c r="I57" s="56">
        <v>18.760000000000002</v>
      </c>
      <c r="J57" s="57">
        <v>89.560399999999987</v>
      </c>
      <c r="K57" s="58" t="s">
        <v>48</v>
      </c>
      <c r="L57" s="59">
        <v>2.86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27.34</v>
      </c>
      <c r="H61" s="19">
        <f t="shared" ref="H61" si="23">SUM(H52:H60)</f>
        <v>24.919999999999998</v>
      </c>
      <c r="I61" s="19">
        <f t="shared" ref="I61" si="24">SUM(I52:I60)</f>
        <v>105.78</v>
      </c>
      <c r="J61" s="19">
        <f t="shared" ref="J61:L61" si="25">SUM(J52:J60)</f>
        <v>707.23654744117641</v>
      </c>
      <c r="K61" s="25"/>
      <c r="L61" s="19">
        <f t="shared" si="25"/>
        <v>116.07000000000001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1220</v>
      </c>
      <c r="G62" s="32">
        <f t="shared" ref="G62" si="26">G51+G61</f>
        <v>46.25</v>
      </c>
      <c r="H62" s="32">
        <f t="shared" ref="H62" si="27">H51+H61</f>
        <v>43.870000000000005</v>
      </c>
      <c r="I62" s="32">
        <f t="shared" ref="I62" si="28">I51+I61</f>
        <v>222.72</v>
      </c>
      <c r="J62" s="32">
        <f t="shared" ref="J62:L62" si="29">J51+J61</f>
        <v>1409.0164564411764</v>
      </c>
      <c r="K62" s="32"/>
      <c r="L62" s="32">
        <f t="shared" si="29"/>
        <v>232.14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148</v>
      </c>
      <c r="F63" s="40">
        <v>210</v>
      </c>
      <c r="G63" s="52">
        <v>6.87</v>
      </c>
      <c r="H63" s="52">
        <v>6.93</v>
      </c>
      <c r="I63" s="52">
        <v>34.18</v>
      </c>
      <c r="J63" s="53">
        <v>224.97474929999996</v>
      </c>
      <c r="K63" s="54" t="s">
        <v>85</v>
      </c>
      <c r="L63" s="55">
        <v>32.28</v>
      </c>
    </row>
    <row r="64" spans="1:12" ht="15" x14ac:dyDescent="0.25">
      <c r="A64" s="23"/>
      <c r="B64" s="15"/>
      <c r="C64" s="11"/>
      <c r="D64" s="6" t="s">
        <v>23</v>
      </c>
      <c r="E64" s="41" t="s">
        <v>86</v>
      </c>
      <c r="F64" s="42">
        <v>50</v>
      </c>
      <c r="G64" s="56">
        <v>6.35</v>
      </c>
      <c r="H64" s="56">
        <v>5.75</v>
      </c>
      <c r="I64" s="56">
        <v>0.35</v>
      </c>
      <c r="J64" s="57">
        <v>78.48</v>
      </c>
      <c r="K64" s="58" t="s">
        <v>87</v>
      </c>
      <c r="L64" s="59">
        <v>28.8</v>
      </c>
    </row>
    <row r="65" spans="1:12" ht="15" x14ac:dyDescent="0.25">
      <c r="A65" s="23"/>
      <c r="B65" s="15"/>
      <c r="C65" s="11"/>
      <c r="D65" s="7" t="s">
        <v>22</v>
      </c>
      <c r="E65" s="41" t="s">
        <v>88</v>
      </c>
      <c r="F65" s="42">
        <v>200</v>
      </c>
      <c r="G65" s="56">
        <v>3.64</v>
      </c>
      <c r="H65" s="56">
        <v>3.34</v>
      </c>
      <c r="I65" s="56">
        <v>24.1</v>
      </c>
      <c r="J65" s="57">
        <v>134.767248</v>
      </c>
      <c r="K65" s="58" t="s">
        <v>89</v>
      </c>
      <c r="L65" s="59">
        <v>31.36</v>
      </c>
    </row>
    <row r="66" spans="1:12" ht="15" x14ac:dyDescent="0.25">
      <c r="A66" s="23"/>
      <c r="B66" s="15"/>
      <c r="C66" s="11"/>
      <c r="D66" s="7" t="s">
        <v>23</v>
      </c>
      <c r="E66" s="51" t="s">
        <v>90</v>
      </c>
      <c r="F66" s="42">
        <v>60</v>
      </c>
      <c r="G66" s="56">
        <v>3.88</v>
      </c>
      <c r="H66" s="56">
        <v>7.7</v>
      </c>
      <c r="I66" s="56">
        <v>23.58</v>
      </c>
      <c r="J66" s="57">
        <v>181.08399999999997</v>
      </c>
      <c r="K66" s="58" t="s">
        <v>91</v>
      </c>
      <c r="L66" s="59">
        <v>23.63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20.74</v>
      </c>
      <c r="H70" s="19">
        <f t="shared" ref="H70" si="31">SUM(H63:H69)</f>
        <v>23.72</v>
      </c>
      <c r="I70" s="19">
        <f t="shared" ref="I70" si="32">SUM(I63:I69)</f>
        <v>82.210000000000008</v>
      </c>
      <c r="J70" s="19">
        <f t="shared" ref="J70:L70" si="33">SUM(J63:J69)</f>
        <v>619.30599729999994</v>
      </c>
      <c r="K70" s="25"/>
      <c r="L70" s="19">
        <f t="shared" si="33"/>
        <v>116.07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143</v>
      </c>
      <c r="F71" s="42">
        <v>60</v>
      </c>
      <c r="G71" s="56">
        <v>1.0900000000000001</v>
      </c>
      <c r="H71" s="56">
        <v>7.97</v>
      </c>
      <c r="I71" s="56">
        <v>6.83</v>
      </c>
      <c r="J71" s="57">
        <v>100.49462399999999</v>
      </c>
      <c r="K71" s="58" t="s">
        <v>92</v>
      </c>
      <c r="L71" s="59">
        <v>8.2799999999999994</v>
      </c>
    </row>
    <row r="72" spans="1:12" ht="15" x14ac:dyDescent="0.25">
      <c r="A72" s="23"/>
      <c r="B72" s="15"/>
      <c r="C72" s="11"/>
      <c r="D72" s="7" t="s">
        <v>27</v>
      </c>
      <c r="E72" s="51" t="s">
        <v>93</v>
      </c>
      <c r="F72" s="42">
        <v>200</v>
      </c>
      <c r="G72" s="56">
        <v>4.4000000000000004</v>
      </c>
      <c r="H72" s="56">
        <v>5.3</v>
      </c>
      <c r="I72" s="56">
        <v>12.64</v>
      </c>
      <c r="J72" s="57">
        <v>114</v>
      </c>
      <c r="K72" s="58" t="s">
        <v>94</v>
      </c>
      <c r="L72" s="59">
        <v>25.4</v>
      </c>
    </row>
    <row r="73" spans="1:12" ht="15" x14ac:dyDescent="0.25">
      <c r="A73" s="23"/>
      <c r="B73" s="15"/>
      <c r="C73" s="11"/>
      <c r="D73" s="7" t="s">
        <v>28</v>
      </c>
      <c r="E73" s="41" t="s">
        <v>95</v>
      </c>
      <c r="F73" s="42">
        <v>200</v>
      </c>
      <c r="G73" s="56">
        <v>15.08</v>
      </c>
      <c r="H73" s="56">
        <v>13.77</v>
      </c>
      <c r="I73" s="56">
        <v>54.47</v>
      </c>
      <c r="J73" s="57">
        <v>368</v>
      </c>
      <c r="K73" s="58" t="s">
        <v>96</v>
      </c>
      <c r="L73" s="59">
        <v>74.39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56"/>
      <c r="H74" s="56"/>
      <c r="I74" s="56"/>
      <c r="J74" s="57"/>
      <c r="K74" s="58"/>
      <c r="L74" s="59"/>
    </row>
    <row r="75" spans="1:12" ht="15" x14ac:dyDescent="0.25">
      <c r="A75" s="23"/>
      <c r="B75" s="15"/>
      <c r="C75" s="11"/>
      <c r="D75" s="7" t="s">
        <v>30</v>
      </c>
      <c r="E75" s="60" t="s">
        <v>61</v>
      </c>
      <c r="F75" s="42">
        <v>200</v>
      </c>
      <c r="G75" s="56">
        <v>0.08</v>
      </c>
      <c r="H75" s="56">
        <v>0.02</v>
      </c>
      <c r="I75" s="56">
        <v>9.84</v>
      </c>
      <c r="J75" s="57">
        <v>37.802231999999989</v>
      </c>
      <c r="K75" s="58" t="s">
        <v>62</v>
      </c>
      <c r="L75" s="59">
        <v>5.14</v>
      </c>
    </row>
    <row r="76" spans="1:12" ht="15" x14ac:dyDescent="0.25">
      <c r="A76" s="23"/>
      <c r="B76" s="15"/>
      <c r="C76" s="11"/>
      <c r="D76" s="7" t="s">
        <v>31</v>
      </c>
      <c r="E76" s="51" t="s">
        <v>57</v>
      </c>
      <c r="F76" s="42">
        <v>40</v>
      </c>
      <c r="G76" s="56">
        <v>2.64</v>
      </c>
      <c r="H76" s="56">
        <v>0.26</v>
      </c>
      <c r="I76" s="56">
        <v>18.760000000000002</v>
      </c>
      <c r="J76" s="57">
        <v>89.560399999999987</v>
      </c>
      <c r="K76" s="58" t="s">
        <v>48</v>
      </c>
      <c r="L76" s="59">
        <v>2.86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23.29</v>
      </c>
      <c r="H80" s="19">
        <f t="shared" ref="H80" si="35">SUM(H71:H79)</f>
        <v>27.32</v>
      </c>
      <c r="I80" s="19">
        <f t="shared" ref="I80" si="36">SUM(I71:I79)</f>
        <v>102.54</v>
      </c>
      <c r="J80" s="19">
        <f t="shared" ref="J80:L80" si="37">SUM(J71:J79)</f>
        <v>709.85725599999989</v>
      </c>
      <c r="K80" s="25"/>
      <c r="L80" s="19">
        <f t="shared" si="37"/>
        <v>116.07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1220</v>
      </c>
      <c r="G81" s="32">
        <f t="shared" ref="G81" si="38">G70+G80</f>
        <v>44.03</v>
      </c>
      <c r="H81" s="32">
        <f t="shared" ref="H81" si="39">H70+H80</f>
        <v>51.04</v>
      </c>
      <c r="I81" s="32">
        <f t="shared" ref="I81" si="40">I70+I80</f>
        <v>184.75</v>
      </c>
      <c r="J81" s="32">
        <f t="shared" ref="J81:L81" si="41">J70+J80</f>
        <v>1329.1632532999997</v>
      </c>
      <c r="K81" s="32"/>
      <c r="L81" s="32">
        <f t="shared" si="41"/>
        <v>232.14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210</v>
      </c>
      <c r="G82" s="52">
        <v>5.57</v>
      </c>
      <c r="H82" s="52">
        <v>5.34</v>
      </c>
      <c r="I82" s="52">
        <v>30.94</v>
      </c>
      <c r="J82" s="53">
        <v>192.50915459999999</v>
      </c>
      <c r="K82" s="54" t="s">
        <v>98</v>
      </c>
      <c r="L82" s="55">
        <v>31.23</v>
      </c>
    </row>
    <row r="83" spans="1:12" ht="15" x14ac:dyDescent="0.25">
      <c r="A83" s="23"/>
      <c r="B83" s="15"/>
      <c r="C83" s="11"/>
      <c r="D83" s="6"/>
      <c r="E83" s="41"/>
      <c r="F83" s="42"/>
      <c r="G83" s="56"/>
      <c r="H83" s="56"/>
      <c r="I83" s="56"/>
      <c r="J83" s="57"/>
      <c r="K83" s="58"/>
      <c r="L83" s="59"/>
    </row>
    <row r="84" spans="1:12" ht="15" x14ac:dyDescent="0.25">
      <c r="A84" s="23"/>
      <c r="B84" s="15"/>
      <c r="C84" s="11"/>
      <c r="D84" s="7" t="s">
        <v>22</v>
      </c>
      <c r="E84" s="41" t="s">
        <v>99</v>
      </c>
      <c r="F84" s="42">
        <v>200</v>
      </c>
      <c r="G84" s="56">
        <v>2.97</v>
      </c>
      <c r="H84" s="56">
        <v>3.14</v>
      </c>
      <c r="I84" s="56">
        <v>21.2</v>
      </c>
      <c r="J84" s="57">
        <v>121.596405</v>
      </c>
      <c r="K84" s="58" t="s">
        <v>100</v>
      </c>
      <c r="L84" s="59">
        <v>26.41</v>
      </c>
    </row>
    <row r="85" spans="1:12" ht="15" x14ac:dyDescent="0.25">
      <c r="A85" s="23"/>
      <c r="B85" s="15"/>
      <c r="C85" s="11"/>
      <c r="D85" s="7" t="s">
        <v>23</v>
      </c>
      <c r="E85" s="51" t="s">
        <v>90</v>
      </c>
      <c r="F85" s="42">
        <v>60</v>
      </c>
      <c r="G85" s="56">
        <v>3.88</v>
      </c>
      <c r="H85" s="56">
        <v>7.7</v>
      </c>
      <c r="I85" s="56">
        <v>23.58</v>
      </c>
      <c r="J85" s="57">
        <v>181.08399999999997</v>
      </c>
      <c r="K85" s="58" t="s">
        <v>91</v>
      </c>
      <c r="L85" s="59">
        <v>23.63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56"/>
      <c r="H86" s="56"/>
      <c r="I86" s="56"/>
      <c r="J86" s="57"/>
      <c r="K86" s="58"/>
      <c r="L86" s="59"/>
    </row>
    <row r="87" spans="1:12" ht="15" x14ac:dyDescent="0.25">
      <c r="A87" s="23"/>
      <c r="B87" s="15"/>
      <c r="C87" s="11"/>
      <c r="D87" s="6" t="s">
        <v>142</v>
      </c>
      <c r="E87" s="41" t="s">
        <v>101</v>
      </c>
      <c r="F87" s="42">
        <v>100</v>
      </c>
      <c r="G87" s="56">
        <v>3.27</v>
      </c>
      <c r="H87" s="56">
        <v>0</v>
      </c>
      <c r="I87" s="56">
        <v>5.68</v>
      </c>
      <c r="J87" s="57">
        <v>32.380000000000003</v>
      </c>
      <c r="K87" s="58" t="s">
        <v>102</v>
      </c>
      <c r="L87" s="59">
        <v>34.799999999999997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15.690000000000001</v>
      </c>
      <c r="H89" s="19">
        <f t="shared" ref="H89" si="43">SUM(H82:H88)</f>
        <v>16.18</v>
      </c>
      <c r="I89" s="19">
        <f t="shared" ref="I89" si="44">SUM(I82:I88)</f>
        <v>81.400000000000006</v>
      </c>
      <c r="J89" s="19">
        <f t="shared" ref="J89:L89" si="45">SUM(J82:J88)</f>
        <v>527.56955959999993</v>
      </c>
      <c r="K89" s="25"/>
      <c r="L89" s="19">
        <f t="shared" si="45"/>
        <v>116.07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 t="s">
        <v>143</v>
      </c>
      <c r="F90" s="42">
        <v>60</v>
      </c>
      <c r="G90" s="56">
        <v>0.73</v>
      </c>
      <c r="H90" s="56">
        <v>5.32</v>
      </c>
      <c r="I90" s="56">
        <v>5.37</v>
      </c>
      <c r="J90" s="57">
        <v>70.190767413479989</v>
      </c>
      <c r="K90" s="58" t="s">
        <v>103</v>
      </c>
      <c r="L90" s="59">
        <v>8.82</v>
      </c>
    </row>
    <row r="91" spans="1:12" ht="15" x14ac:dyDescent="0.25">
      <c r="A91" s="23"/>
      <c r="B91" s="15"/>
      <c r="C91" s="11"/>
      <c r="D91" s="7" t="s">
        <v>27</v>
      </c>
      <c r="E91" s="51" t="s">
        <v>104</v>
      </c>
      <c r="F91" s="42">
        <v>210</v>
      </c>
      <c r="G91" s="56">
        <v>8.42</v>
      </c>
      <c r="H91" s="56">
        <v>4.18</v>
      </c>
      <c r="I91" s="56">
        <v>22.99</v>
      </c>
      <c r="J91" s="57">
        <v>158.37</v>
      </c>
      <c r="K91" s="58" t="s">
        <v>105</v>
      </c>
      <c r="L91" s="59">
        <v>25.61</v>
      </c>
    </row>
    <row r="92" spans="1:12" ht="15" x14ac:dyDescent="0.25">
      <c r="A92" s="23"/>
      <c r="B92" s="15"/>
      <c r="C92" s="11"/>
      <c r="D92" s="7" t="s">
        <v>28</v>
      </c>
      <c r="E92" s="41" t="s">
        <v>106</v>
      </c>
      <c r="F92" s="42">
        <v>200</v>
      </c>
      <c r="G92" s="56">
        <v>19.899999999999999</v>
      </c>
      <c r="H92" s="56">
        <v>16.399999999999999</v>
      </c>
      <c r="I92" s="56">
        <v>45.8</v>
      </c>
      <c r="J92" s="57">
        <v>397</v>
      </c>
      <c r="K92" s="58" t="s">
        <v>107</v>
      </c>
      <c r="L92" s="59">
        <v>62.21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56"/>
      <c r="H93" s="56"/>
      <c r="I93" s="56"/>
      <c r="J93" s="57"/>
      <c r="K93" s="58"/>
      <c r="L93" s="59"/>
    </row>
    <row r="94" spans="1:12" ht="15" x14ac:dyDescent="0.25">
      <c r="A94" s="23"/>
      <c r="B94" s="15"/>
      <c r="C94" s="11"/>
      <c r="D94" s="7" t="s">
        <v>30</v>
      </c>
      <c r="E94" s="51" t="s">
        <v>70</v>
      </c>
      <c r="F94" s="42">
        <v>200</v>
      </c>
      <c r="G94" s="56">
        <v>0.24</v>
      </c>
      <c r="H94" s="56">
        <v>0.1</v>
      </c>
      <c r="I94" s="56">
        <v>14.6</v>
      </c>
      <c r="J94" s="57">
        <v>55.735010000000003</v>
      </c>
      <c r="K94" s="58" t="s">
        <v>71</v>
      </c>
      <c r="L94" s="59">
        <v>16.57</v>
      </c>
    </row>
    <row r="95" spans="1:12" ht="15" x14ac:dyDescent="0.25">
      <c r="A95" s="23"/>
      <c r="B95" s="15"/>
      <c r="C95" s="11"/>
      <c r="D95" s="7" t="s">
        <v>31</v>
      </c>
      <c r="E95" s="41" t="s">
        <v>57</v>
      </c>
      <c r="F95" s="42">
        <v>40</v>
      </c>
      <c r="G95" s="56">
        <v>2.64</v>
      </c>
      <c r="H95" s="56">
        <v>0.26</v>
      </c>
      <c r="I95" s="56">
        <v>18.760000000000002</v>
      </c>
      <c r="J95" s="57">
        <v>89.560399999999987</v>
      </c>
      <c r="K95" s="58" t="s">
        <v>48</v>
      </c>
      <c r="L95" s="59">
        <v>2.86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31.929999999999996</v>
      </c>
      <c r="H99" s="19">
        <f t="shared" ref="H99" si="47">SUM(H90:H98)</f>
        <v>26.26</v>
      </c>
      <c r="I99" s="19">
        <f t="shared" ref="I99" si="48">SUM(I90:I98)</f>
        <v>107.52</v>
      </c>
      <c r="J99" s="19">
        <f t="shared" ref="J99:L99" si="49">SUM(J90:J98)</f>
        <v>770.85617741347994</v>
      </c>
      <c r="K99" s="25"/>
      <c r="L99" s="19">
        <f t="shared" si="49"/>
        <v>116.07000000000001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1280</v>
      </c>
      <c r="G100" s="32">
        <f t="shared" ref="G100" si="50">G89+G99</f>
        <v>47.62</v>
      </c>
      <c r="H100" s="32">
        <f t="shared" ref="H100" si="51">H89+H99</f>
        <v>42.44</v>
      </c>
      <c r="I100" s="32">
        <f t="shared" ref="I100" si="52">I89+I99</f>
        <v>188.92000000000002</v>
      </c>
      <c r="J100" s="32">
        <f t="shared" ref="J100:L100" si="53">J89+J99</f>
        <v>1298.4257370134799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260</v>
      </c>
      <c r="G101" s="52">
        <v>8.5</v>
      </c>
      <c r="H101" s="52">
        <v>8.76</v>
      </c>
      <c r="I101" s="52">
        <v>42.31</v>
      </c>
      <c r="J101" s="53">
        <v>270.98</v>
      </c>
      <c r="K101" s="54" t="s">
        <v>109</v>
      </c>
      <c r="L101" s="55">
        <v>43.21</v>
      </c>
    </row>
    <row r="102" spans="1:12" ht="15" x14ac:dyDescent="0.25">
      <c r="A102" s="23"/>
      <c r="B102" s="15"/>
      <c r="C102" s="11"/>
      <c r="D102" s="6"/>
      <c r="E102" s="41"/>
      <c r="F102" s="42"/>
      <c r="G102" s="56"/>
      <c r="H102" s="56"/>
      <c r="I102" s="56"/>
      <c r="J102" s="57"/>
      <c r="K102" s="58"/>
      <c r="L102" s="59"/>
    </row>
    <row r="103" spans="1:12" ht="15" x14ac:dyDescent="0.25">
      <c r="A103" s="23"/>
      <c r="B103" s="15"/>
      <c r="C103" s="11"/>
      <c r="D103" s="7" t="s">
        <v>22</v>
      </c>
      <c r="E103" s="41" t="s">
        <v>149</v>
      </c>
      <c r="F103" s="42">
        <v>200</v>
      </c>
      <c r="G103" s="56">
        <v>1</v>
      </c>
      <c r="H103" s="56">
        <v>0.2</v>
      </c>
      <c r="I103" s="56">
        <v>20.6</v>
      </c>
      <c r="J103" s="57">
        <v>86.47999999999999</v>
      </c>
      <c r="K103" s="58" t="s">
        <v>48</v>
      </c>
      <c r="L103" s="59">
        <v>42</v>
      </c>
    </row>
    <row r="104" spans="1:12" ht="15" x14ac:dyDescent="0.25">
      <c r="A104" s="23"/>
      <c r="B104" s="15"/>
      <c r="C104" s="11"/>
      <c r="D104" s="7" t="s">
        <v>23</v>
      </c>
      <c r="E104" s="51" t="s">
        <v>63</v>
      </c>
      <c r="F104" s="42">
        <v>40</v>
      </c>
      <c r="G104" s="56">
        <v>3.08</v>
      </c>
      <c r="H104" s="56">
        <v>1.2</v>
      </c>
      <c r="I104" s="56">
        <v>21.32</v>
      </c>
      <c r="J104" s="57">
        <v>107.80799999999999</v>
      </c>
      <c r="K104" s="58" t="s">
        <v>48</v>
      </c>
      <c r="L104" s="59">
        <v>2.86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56"/>
      <c r="H105" s="56"/>
      <c r="I105" s="56"/>
      <c r="J105" s="57"/>
      <c r="K105" s="58"/>
      <c r="L105" s="59"/>
    </row>
    <row r="106" spans="1:12" ht="15" x14ac:dyDescent="0.25">
      <c r="A106" s="23"/>
      <c r="B106" s="15"/>
      <c r="C106" s="11"/>
      <c r="D106" s="6" t="s">
        <v>142</v>
      </c>
      <c r="E106" s="41" t="s">
        <v>78</v>
      </c>
      <c r="F106" s="42">
        <v>60</v>
      </c>
      <c r="G106" s="56">
        <v>4.5</v>
      </c>
      <c r="H106" s="56">
        <v>5.88</v>
      </c>
      <c r="I106" s="56">
        <v>46.02</v>
      </c>
      <c r="J106" s="57">
        <v>253.35599999999999</v>
      </c>
      <c r="K106" s="58" t="s">
        <v>48</v>
      </c>
      <c r="L106" s="59">
        <v>28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17.079999999999998</v>
      </c>
      <c r="H108" s="19">
        <f t="shared" si="54"/>
        <v>16.04</v>
      </c>
      <c r="I108" s="19">
        <f t="shared" si="54"/>
        <v>130.25</v>
      </c>
      <c r="J108" s="19">
        <f t="shared" si="54"/>
        <v>718.62400000000002</v>
      </c>
      <c r="K108" s="25"/>
      <c r="L108" s="19">
        <f t="shared" ref="L108" si="55">SUM(L101:L107)</f>
        <v>116.07000000000001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8" t="s">
        <v>110</v>
      </c>
      <c r="F109" s="42">
        <v>60</v>
      </c>
      <c r="G109" s="56">
        <v>0.53</v>
      </c>
      <c r="H109" s="56">
        <v>3.61</v>
      </c>
      <c r="I109" s="56">
        <v>2.4</v>
      </c>
      <c r="J109" s="57">
        <v>43.288677600000007</v>
      </c>
      <c r="K109" s="58" t="s">
        <v>111</v>
      </c>
      <c r="L109" s="59">
        <v>7.03</v>
      </c>
    </row>
    <row r="110" spans="1:12" ht="15" x14ac:dyDescent="0.25">
      <c r="A110" s="23"/>
      <c r="B110" s="15"/>
      <c r="C110" s="11"/>
      <c r="D110" s="7" t="s">
        <v>27</v>
      </c>
      <c r="E110" s="51" t="s">
        <v>112</v>
      </c>
      <c r="F110" s="42">
        <v>210</v>
      </c>
      <c r="G110" s="56">
        <v>4</v>
      </c>
      <c r="H110" s="56">
        <v>7.7</v>
      </c>
      <c r="I110" s="56">
        <v>25.38</v>
      </c>
      <c r="J110" s="57">
        <v>144</v>
      </c>
      <c r="K110" s="58" t="s">
        <v>113</v>
      </c>
      <c r="L110" s="59">
        <v>25.06</v>
      </c>
    </row>
    <row r="111" spans="1:12" ht="15" x14ac:dyDescent="0.25">
      <c r="A111" s="23"/>
      <c r="B111" s="15"/>
      <c r="C111" s="11"/>
      <c r="D111" s="7" t="s">
        <v>28</v>
      </c>
      <c r="E111" s="41" t="s">
        <v>114</v>
      </c>
      <c r="F111" s="42">
        <v>190</v>
      </c>
      <c r="G111" s="56">
        <v>17.41</v>
      </c>
      <c r="H111" s="56">
        <v>14.13</v>
      </c>
      <c r="I111" s="56">
        <v>36.409999999999997</v>
      </c>
      <c r="J111" s="57">
        <v>341.37322800000004</v>
      </c>
      <c r="K111" s="58" t="s">
        <v>115</v>
      </c>
      <c r="L111" s="59">
        <v>66.400000000000006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56"/>
      <c r="H112" s="56"/>
      <c r="I112" s="56"/>
      <c r="J112" s="57"/>
      <c r="K112" s="58"/>
      <c r="L112" s="59"/>
    </row>
    <row r="113" spans="1:12" ht="15" x14ac:dyDescent="0.25">
      <c r="A113" s="23"/>
      <c r="B113" s="15"/>
      <c r="C113" s="11"/>
      <c r="D113" s="7" t="s">
        <v>30</v>
      </c>
      <c r="E113" s="60" t="s">
        <v>84</v>
      </c>
      <c r="F113" s="42">
        <v>200</v>
      </c>
      <c r="G113" s="56">
        <v>1.02</v>
      </c>
      <c r="H113" s="56">
        <v>0.06</v>
      </c>
      <c r="I113" s="56">
        <v>23.18</v>
      </c>
      <c r="J113" s="57">
        <v>87.598919999999993</v>
      </c>
      <c r="K113" s="58" t="s">
        <v>75</v>
      </c>
      <c r="L113" s="59">
        <v>14.72</v>
      </c>
    </row>
    <row r="114" spans="1:12" ht="15" x14ac:dyDescent="0.25">
      <c r="A114" s="23"/>
      <c r="B114" s="15"/>
      <c r="C114" s="11"/>
      <c r="D114" s="7" t="s">
        <v>31</v>
      </c>
      <c r="E114" s="51" t="s">
        <v>57</v>
      </c>
      <c r="F114" s="42">
        <v>40</v>
      </c>
      <c r="G114" s="56">
        <v>2.64</v>
      </c>
      <c r="H114" s="56">
        <v>0.26</v>
      </c>
      <c r="I114" s="56">
        <v>18.760000000000002</v>
      </c>
      <c r="J114" s="57">
        <v>89.560399999999987</v>
      </c>
      <c r="K114" s="58" t="s">
        <v>48</v>
      </c>
      <c r="L114" s="59">
        <v>2.86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25.6</v>
      </c>
      <c r="H118" s="19">
        <f t="shared" si="56"/>
        <v>25.76</v>
      </c>
      <c r="I118" s="19">
        <f t="shared" si="56"/>
        <v>106.13000000000001</v>
      </c>
      <c r="J118" s="19">
        <f t="shared" si="56"/>
        <v>705.82122560000005</v>
      </c>
      <c r="K118" s="25"/>
      <c r="L118" s="19">
        <f t="shared" ref="L118" si="57">SUM(L109:L117)</f>
        <v>116.07000000000001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1260</v>
      </c>
      <c r="G119" s="32">
        <f t="shared" ref="G119" si="58">G108+G118</f>
        <v>42.68</v>
      </c>
      <c r="H119" s="32">
        <f t="shared" ref="H119" si="59">H108+H118</f>
        <v>41.8</v>
      </c>
      <c r="I119" s="32">
        <f t="shared" ref="I119" si="60">I108+I118</f>
        <v>236.38</v>
      </c>
      <c r="J119" s="32">
        <f t="shared" ref="J119:L119" si="61">J108+J118</f>
        <v>1424.4452256</v>
      </c>
      <c r="K119" s="32"/>
      <c r="L119" s="32">
        <f t="shared" si="61"/>
        <v>232.14000000000001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210</v>
      </c>
      <c r="G120" s="52">
        <v>5.24</v>
      </c>
      <c r="H120" s="52">
        <v>6.84</v>
      </c>
      <c r="I120" s="52">
        <v>27.74</v>
      </c>
      <c r="J120" s="53">
        <v>191.96623844999996</v>
      </c>
      <c r="K120" s="54" t="s">
        <v>73</v>
      </c>
      <c r="L120" s="55">
        <v>33.799999999999997</v>
      </c>
    </row>
    <row r="121" spans="1:12" ht="15" x14ac:dyDescent="0.25">
      <c r="A121" s="14"/>
      <c r="B121" s="15"/>
      <c r="C121" s="11"/>
      <c r="D121" s="6" t="s">
        <v>142</v>
      </c>
      <c r="E121" s="51" t="s">
        <v>117</v>
      </c>
      <c r="F121" s="42">
        <v>60</v>
      </c>
      <c r="G121" s="56">
        <v>4.5</v>
      </c>
      <c r="H121" s="56">
        <v>5.88</v>
      </c>
      <c r="I121" s="56">
        <v>46.02</v>
      </c>
      <c r="J121" s="57">
        <v>253.35599999999999</v>
      </c>
      <c r="K121" s="58" t="s">
        <v>48</v>
      </c>
      <c r="L121" s="59">
        <v>21</v>
      </c>
    </row>
    <row r="122" spans="1:12" ht="15" x14ac:dyDescent="0.25">
      <c r="A122" s="14"/>
      <c r="B122" s="15"/>
      <c r="C122" s="11"/>
      <c r="D122" s="7" t="s">
        <v>22</v>
      </c>
      <c r="E122" s="41" t="s">
        <v>74</v>
      </c>
      <c r="F122" s="42">
        <v>200</v>
      </c>
      <c r="G122" s="56">
        <v>0.12</v>
      </c>
      <c r="H122" s="56">
        <v>0.04</v>
      </c>
      <c r="I122" s="56">
        <v>11.94</v>
      </c>
      <c r="J122" s="57">
        <v>46.515680000000003</v>
      </c>
      <c r="K122" s="58" t="s">
        <v>75</v>
      </c>
      <c r="L122" s="59">
        <v>25</v>
      </c>
    </row>
    <row r="123" spans="1:12" ht="15" x14ac:dyDescent="0.25">
      <c r="A123" s="14"/>
      <c r="B123" s="15"/>
      <c r="C123" s="11"/>
      <c r="D123" s="7" t="s">
        <v>23</v>
      </c>
      <c r="E123" s="41" t="s">
        <v>46</v>
      </c>
      <c r="F123" s="42">
        <v>50</v>
      </c>
      <c r="G123" s="56">
        <v>6.14</v>
      </c>
      <c r="H123" s="56">
        <v>3.66</v>
      </c>
      <c r="I123" s="56">
        <v>17.59</v>
      </c>
      <c r="J123" s="57">
        <v>130.09</v>
      </c>
      <c r="K123" s="58" t="s">
        <v>47</v>
      </c>
      <c r="L123" s="59">
        <v>36.270000000000003</v>
      </c>
    </row>
    <row r="124" spans="1:12" ht="15" x14ac:dyDescent="0.25">
      <c r="A124" s="14"/>
      <c r="B124" s="15"/>
      <c r="C124" s="11"/>
      <c r="D124" s="7" t="s">
        <v>24</v>
      </c>
      <c r="E124" s="51"/>
      <c r="F124" s="42"/>
      <c r="G124" s="56"/>
      <c r="H124" s="56"/>
      <c r="I124" s="56"/>
      <c r="J124" s="57"/>
      <c r="K124" s="58"/>
      <c r="L124" s="59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16</v>
      </c>
      <c r="H127" s="19">
        <f t="shared" si="62"/>
        <v>16.419999999999998</v>
      </c>
      <c r="I127" s="19">
        <f t="shared" si="62"/>
        <v>103.29</v>
      </c>
      <c r="J127" s="19">
        <f t="shared" si="62"/>
        <v>621.92791844999999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/>
      <c r="F128" s="42"/>
      <c r="G128" s="56"/>
      <c r="H128" s="56"/>
      <c r="I128" s="56"/>
      <c r="J128" s="57"/>
      <c r="K128" s="58"/>
      <c r="L128" s="59"/>
    </row>
    <row r="129" spans="1:12" ht="15" x14ac:dyDescent="0.25">
      <c r="A129" s="14"/>
      <c r="B129" s="15"/>
      <c r="C129" s="11"/>
      <c r="D129" s="7" t="s">
        <v>27</v>
      </c>
      <c r="E129" s="51" t="s">
        <v>118</v>
      </c>
      <c r="F129" s="42">
        <v>210</v>
      </c>
      <c r="G129" s="56">
        <v>3.8</v>
      </c>
      <c r="H129" s="56">
        <v>7.5</v>
      </c>
      <c r="I129" s="56">
        <v>15.71</v>
      </c>
      <c r="J129" s="57">
        <v>155</v>
      </c>
      <c r="K129" s="58" t="s">
        <v>119</v>
      </c>
      <c r="L129" s="59">
        <v>24.3</v>
      </c>
    </row>
    <row r="130" spans="1:12" ht="15" x14ac:dyDescent="0.25">
      <c r="A130" s="14"/>
      <c r="B130" s="15"/>
      <c r="C130" s="11"/>
      <c r="D130" s="7" t="s">
        <v>28</v>
      </c>
      <c r="E130" s="41" t="s">
        <v>66</v>
      </c>
      <c r="F130" s="42">
        <v>90</v>
      </c>
      <c r="G130" s="56">
        <v>11.64</v>
      </c>
      <c r="H130" s="56">
        <v>13.59</v>
      </c>
      <c r="I130" s="56">
        <v>23.22</v>
      </c>
      <c r="J130" s="57">
        <v>233.1</v>
      </c>
      <c r="K130" s="58" t="s">
        <v>67</v>
      </c>
      <c r="L130" s="59">
        <v>50.91</v>
      </c>
    </row>
    <row r="131" spans="1:12" ht="15" x14ac:dyDescent="0.25">
      <c r="A131" s="14"/>
      <c r="B131" s="15"/>
      <c r="C131" s="11"/>
      <c r="D131" s="7" t="s">
        <v>29</v>
      </c>
      <c r="E131" s="60" t="s">
        <v>82</v>
      </c>
      <c r="F131" s="42">
        <v>150</v>
      </c>
      <c r="G131" s="56">
        <v>5.3</v>
      </c>
      <c r="H131" s="56">
        <v>2.98</v>
      </c>
      <c r="I131" s="56">
        <v>34.11</v>
      </c>
      <c r="J131" s="57">
        <v>183.94017449999998</v>
      </c>
      <c r="K131" s="58" t="s">
        <v>83</v>
      </c>
      <c r="L131" s="59">
        <v>13</v>
      </c>
    </row>
    <row r="132" spans="1:12" ht="15" x14ac:dyDescent="0.25">
      <c r="A132" s="14"/>
      <c r="B132" s="15"/>
      <c r="C132" s="11"/>
      <c r="D132" s="7" t="s">
        <v>30</v>
      </c>
      <c r="E132" s="51" t="s">
        <v>147</v>
      </c>
      <c r="F132" s="42">
        <v>200</v>
      </c>
      <c r="G132" s="56">
        <v>0.16</v>
      </c>
      <c r="H132" s="56">
        <v>0.04</v>
      </c>
      <c r="I132" s="56">
        <v>12.2</v>
      </c>
      <c r="J132" s="57">
        <v>47.687819999999995</v>
      </c>
      <c r="K132" s="58" t="s">
        <v>120</v>
      </c>
      <c r="L132" s="59">
        <v>25</v>
      </c>
    </row>
    <row r="133" spans="1:12" ht="15" x14ac:dyDescent="0.25">
      <c r="A133" s="14"/>
      <c r="B133" s="15"/>
      <c r="C133" s="11"/>
      <c r="D133" s="7" t="s">
        <v>31</v>
      </c>
      <c r="E133" s="41" t="s">
        <v>57</v>
      </c>
      <c r="F133" s="42">
        <v>50</v>
      </c>
      <c r="G133" s="42">
        <v>2.64</v>
      </c>
      <c r="H133" s="42">
        <v>0.26</v>
      </c>
      <c r="I133" s="42">
        <v>18.760000000000002</v>
      </c>
      <c r="J133" s="42">
        <v>89.560399999999987</v>
      </c>
      <c r="K133" s="43" t="s">
        <v>48</v>
      </c>
      <c r="L133" s="42">
        <v>2.86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23.540000000000003</v>
      </c>
      <c r="H137" s="19">
        <f t="shared" si="64"/>
        <v>24.37</v>
      </c>
      <c r="I137" s="19">
        <f t="shared" si="64"/>
        <v>104</v>
      </c>
      <c r="J137" s="19">
        <f t="shared" si="64"/>
        <v>709.28839449999998</v>
      </c>
      <c r="K137" s="25"/>
      <c r="L137" s="19">
        <f t="shared" ref="L137" si="65">SUM(L128:L136)</f>
        <v>116.07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1220</v>
      </c>
      <c r="G138" s="32">
        <f t="shared" ref="G138" si="66">G127+G137</f>
        <v>39.540000000000006</v>
      </c>
      <c r="H138" s="32">
        <f t="shared" ref="H138" si="67">H127+H137</f>
        <v>40.79</v>
      </c>
      <c r="I138" s="32">
        <f t="shared" ref="I138" si="68">I127+I137</f>
        <v>207.29000000000002</v>
      </c>
      <c r="J138" s="32">
        <f t="shared" ref="J138:L138" si="69">J127+J137</f>
        <v>1331.21631295</v>
      </c>
      <c r="K138" s="32"/>
      <c r="L138" s="32">
        <f t="shared" si="69"/>
        <v>232.14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210</v>
      </c>
      <c r="G139" s="52">
        <v>5.45</v>
      </c>
      <c r="H139" s="52">
        <v>6.65</v>
      </c>
      <c r="I139" s="52">
        <v>42.46</v>
      </c>
      <c r="J139" s="53">
        <v>250.47</v>
      </c>
      <c r="K139" s="54" t="s">
        <v>122</v>
      </c>
      <c r="L139" s="55">
        <v>31.29</v>
      </c>
    </row>
    <row r="140" spans="1:12" ht="15" x14ac:dyDescent="0.25">
      <c r="A140" s="23"/>
      <c r="B140" s="15"/>
      <c r="C140" s="11"/>
      <c r="D140" s="6"/>
      <c r="E140" s="39"/>
      <c r="F140" s="40"/>
      <c r="G140" s="52"/>
      <c r="H140" s="52"/>
      <c r="I140" s="52"/>
      <c r="J140" s="53"/>
      <c r="K140" s="54"/>
      <c r="L140" s="55"/>
    </row>
    <row r="141" spans="1:12" ht="15" x14ac:dyDescent="0.25">
      <c r="A141" s="23"/>
      <c r="B141" s="15"/>
      <c r="C141" s="11"/>
      <c r="D141" s="7" t="s">
        <v>22</v>
      </c>
      <c r="E141" s="41" t="s">
        <v>88</v>
      </c>
      <c r="F141" s="42">
        <v>200</v>
      </c>
      <c r="G141" s="56">
        <v>3.64</v>
      </c>
      <c r="H141" s="56">
        <v>3.34</v>
      </c>
      <c r="I141" s="56">
        <v>24.1</v>
      </c>
      <c r="J141" s="57">
        <v>134.767248</v>
      </c>
      <c r="K141" s="58" t="s">
        <v>89</v>
      </c>
      <c r="L141" s="59">
        <v>31.36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90</v>
      </c>
      <c r="F142" s="42">
        <v>52</v>
      </c>
      <c r="G142" s="56">
        <v>6.36</v>
      </c>
      <c r="H142" s="56">
        <v>6.67</v>
      </c>
      <c r="I142" s="56">
        <v>20.440000000000001</v>
      </c>
      <c r="J142" s="57">
        <v>156.93946666666665</v>
      </c>
      <c r="K142" s="58" t="s">
        <v>91</v>
      </c>
      <c r="L142" s="59">
        <v>25.31</v>
      </c>
    </row>
    <row r="143" spans="1:12" ht="15" x14ac:dyDescent="0.25">
      <c r="A143" s="23"/>
      <c r="B143" s="15"/>
      <c r="C143" s="11"/>
      <c r="D143" s="7" t="s">
        <v>24</v>
      </c>
      <c r="E143" s="51" t="s">
        <v>123</v>
      </c>
      <c r="F143" s="42">
        <v>150</v>
      </c>
      <c r="G143" s="56">
        <v>0.52</v>
      </c>
      <c r="H143" s="56">
        <v>0.52</v>
      </c>
      <c r="I143" s="56">
        <v>15.08</v>
      </c>
      <c r="J143" s="57">
        <v>63.61</v>
      </c>
      <c r="K143" s="58" t="s">
        <v>48</v>
      </c>
      <c r="L143" s="59">
        <v>28.11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612</v>
      </c>
      <c r="G146" s="19">
        <f t="shared" ref="G146:J146" si="70">SUM(G139:G145)</f>
        <v>15.969999999999999</v>
      </c>
      <c r="H146" s="19">
        <f t="shared" si="70"/>
        <v>17.18</v>
      </c>
      <c r="I146" s="19">
        <f t="shared" si="70"/>
        <v>102.08</v>
      </c>
      <c r="J146" s="19">
        <f t="shared" si="70"/>
        <v>605.78671466666663</v>
      </c>
      <c r="K146" s="25"/>
      <c r="L146" s="19">
        <f t="shared" ref="L146" si="71">SUM(L139:L145)</f>
        <v>116.07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8"/>
      <c r="F147" s="42"/>
      <c r="G147" s="56"/>
      <c r="H147" s="56"/>
      <c r="I147" s="56"/>
      <c r="J147" s="57"/>
      <c r="K147" s="58"/>
      <c r="L147" s="59"/>
    </row>
    <row r="148" spans="1:12" ht="15" x14ac:dyDescent="0.25">
      <c r="A148" s="23"/>
      <c r="B148" s="15"/>
      <c r="C148" s="11"/>
      <c r="D148" s="7" t="s">
        <v>27</v>
      </c>
      <c r="E148" s="51" t="s">
        <v>150</v>
      </c>
      <c r="F148" s="42">
        <v>210</v>
      </c>
      <c r="G148" s="56">
        <v>4.2</v>
      </c>
      <c r="H148" s="56">
        <v>5.2</v>
      </c>
      <c r="I148" s="56">
        <v>26.3</v>
      </c>
      <c r="J148" s="57">
        <v>175</v>
      </c>
      <c r="K148" s="58" t="s">
        <v>50</v>
      </c>
      <c r="L148" s="59">
        <v>25.61</v>
      </c>
    </row>
    <row r="149" spans="1:12" ht="15" x14ac:dyDescent="0.25">
      <c r="A149" s="23"/>
      <c r="B149" s="15"/>
      <c r="C149" s="11"/>
      <c r="D149" s="7" t="s">
        <v>28</v>
      </c>
      <c r="E149" s="41" t="s">
        <v>124</v>
      </c>
      <c r="F149" s="42">
        <v>90</v>
      </c>
      <c r="G149" s="56">
        <v>13.12</v>
      </c>
      <c r="H149" s="56">
        <v>15.96</v>
      </c>
      <c r="I149" s="56">
        <v>16.46</v>
      </c>
      <c r="J149" s="57">
        <v>230</v>
      </c>
      <c r="K149" s="58" t="s">
        <v>52</v>
      </c>
      <c r="L149" s="59">
        <v>49.33</v>
      </c>
    </row>
    <row r="150" spans="1:12" ht="15" x14ac:dyDescent="0.25">
      <c r="A150" s="23"/>
      <c r="B150" s="15"/>
      <c r="C150" s="11"/>
      <c r="D150" s="7" t="s">
        <v>29</v>
      </c>
      <c r="E150" s="60" t="s">
        <v>125</v>
      </c>
      <c r="F150" s="42">
        <v>150</v>
      </c>
      <c r="G150" s="56">
        <v>3.11</v>
      </c>
      <c r="H150" s="56">
        <v>3.67</v>
      </c>
      <c r="I150" s="56">
        <v>22.07</v>
      </c>
      <c r="J150" s="57">
        <v>132.58571249999997</v>
      </c>
      <c r="K150" s="58" t="s">
        <v>126</v>
      </c>
      <c r="L150" s="59">
        <v>21.7</v>
      </c>
    </row>
    <row r="151" spans="1:12" ht="15" x14ac:dyDescent="0.25">
      <c r="A151" s="23"/>
      <c r="B151" s="15"/>
      <c r="C151" s="11"/>
      <c r="D151" s="7" t="s">
        <v>30</v>
      </c>
      <c r="E151" s="51" t="s">
        <v>70</v>
      </c>
      <c r="F151" s="42">
        <v>200</v>
      </c>
      <c r="G151" s="56">
        <v>0.24</v>
      </c>
      <c r="H151" s="56">
        <v>0.1</v>
      </c>
      <c r="I151" s="56">
        <v>14.6</v>
      </c>
      <c r="J151" s="57">
        <v>55.735010000000003</v>
      </c>
      <c r="K151" s="58" t="s">
        <v>71</v>
      </c>
      <c r="L151" s="59">
        <v>18</v>
      </c>
    </row>
    <row r="152" spans="1:12" ht="15" x14ac:dyDescent="0.25">
      <c r="A152" s="23"/>
      <c r="B152" s="15"/>
      <c r="C152" s="11"/>
      <c r="D152" s="7" t="s">
        <v>31</v>
      </c>
      <c r="E152" s="41" t="s">
        <v>57</v>
      </c>
      <c r="F152" s="42">
        <v>50</v>
      </c>
      <c r="G152" s="42">
        <v>3.31</v>
      </c>
      <c r="H152" s="42">
        <v>0.33</v>
      </c>
      <c r="I152" s="42">
        <v>23.45</v>
      </c>
      <c r="J152" s="42">
        <v>111.95049999999999</v>
      </c>
      <c r="K152" s="43" t="s">
        <v>48</v>
      </c>
      <c r="L152" s="42">
        <v>1.43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23.979999999999997</v>
      </c>
      <c r="H156" s="19">
        <f t="shared" si="72"/>
        <v>25.259999999999998</v>
      </c>
      <c r="I156" s="19">
        <f t="shared" si="72"/>
        <v>102.88000000000001</v>
      </c>
      <c r="J156" s="19">
        <f t="shared" si="72"/>
        <v>705.27122250000002</v>
      </c>
      <c r="K156" s="25"/>
      <c r="L156" s="19">
        <f t="shared" ref="L156" si="73">SUM(L147:L155)</f>
        <v>116.07000000000001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1312</v>
      </c>
      <c r="G157" s="32">
        <f t="shared" ref="G157" si="74">G146+G156</f>
        <v>39.949999999999996</v>
      </c>
      <c r="H157" s="32">
        <f t="shared" ref="H157" si="75">H146+H156</f>
        <v>42.44</v>
      </c>
      <c r="I157" s="32">
        <f t="shared" ref="I157" si="76">I146+I156</f>
        <v>204.96</v>
      </c>
      <c r="J157" s="32">
        <f t="shared" ref="J157:L157" si="77">J146+J156</f>
        <v>1311.0579371666668</v>
      </c>
      <c r="K157" s="32"/>
      <c r="L157" s="32">
        <f t="shared" si="77"/>
        <v>232.14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127</v>
      </c>
      <c r="F158" s="40">
        <v>150</v>
      </c>
      <c r="G158" s="63">
        <v>14.59</v>
      </c>
      <c r="H158" s="63">
        <v>15.9</v>
      </c>
      <c r="I158" s="52">
        <v>2.54</v>
      </c>
      <c r="J158" s="53">
        <v>266</v>
      </c>
      <c r="K158" s="54" t="s">
        <v>128</v>
      </c>
      <c r="L158" s="55">
        <v>68.900000000000006</v>
      </c>
    </row>
    <row r="159" spans="1:12" ht="15" x14ac:dyDescent="0.25">
      <c r="A159" s="23"/>
      <c r="B159" s="15"/>
      <c r="C159" s="11"/>
      <c r="D159" s="6" t="s">
        <v>26</v>
      </c>
      <c r="E159" s="41" t="s">
        <v>129</v>
      </c>
      <c r="F159" s="69">
        <v>80</v>
      </c>
      <c r="G159" s="56">
        <v>0.86</v>
      </c>
      <c r="H159" s="56">
        <v>0.16</v>
      </c>
      <c r="I159" s="70">
        <v>7.08</v>
      </c>
      <c r="J159" s="71">
        <v>90</v>
      </c>
      <c r="K159" s="72" t="s">
        <v>48</v>
      </c>
      <c r="L159" s="59">
        <v>20.16</v>
      </c>
    </row>
    <row r="160" spans="1:12" ht="15" x14ac:dyDescent="0.25">
      <c r="A160" s="23"/>
      <c r="B160" s="15"/>
      <c r="C160" s="11"/>
      <c r="D160" s="7" t="s">
        <v>22</v>
      </c>
      <c r="E160" s="41" t="s">
        <v>61</v>
      </c>
      <c r="F160" s="42">
        <v>200</v>
      </c>
      <c r="G160" s="56">
        <v>0.08</v>
      </c>
      <c r="H160" s="56">
        <v>0.02</v>
      </c>
      <c r="I160" s="56">
        <v>9.84</v>
      </c>
      <c r="J160" s="57">
        <v>38</v>
      </c>
      <c r="K160" s="58" t="s">
        <v>62</v>
      </c>
      <c r="L160" s="59">
        <v>5.14</v>
      </c>
    </row>
    <row r="161" spans="1:12" ht="15" x14ac:dyDescent="0.25">
      <c r="A161" s="23"/>
      <c r="B161" s="15"/>
      <c r="C161" s="11"/>
      <c r="D161" s="7" t="s">
        <v>23</v>
      </c>
      <c r="E161" s="51" t="s">
        <v>151</v>
      </c>
      <c r="F161" s="42">
        <v>71</v>
      </c>
      <c r="G161" s="56">
        <v>4.66</v>
      </c>
      <c r="H161" s="56">
        <v>9.24</v>
      </c>
      <c r="I161" s="56">
        <v>48.3</v>
      </c>
      <c r="J161" s="57">
        <v>211</v>
      </c>
      <c r="K161" s="58" t="s">
        <v>91</v>
      </c>
      <c r="L161" s="59">
        <v>21.87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501</v>
      </c>
      <c r="G165" s="19">
        <f t="shared" ref="G165:J165" si="78">SUM(G158:G164)</f>
        <v>20.189999999999998</v>
      </c>
      <c r="H165" s="19">
        <f t="shared" si="78"/>
        <v>25.32</v>
      </c>
      <c r="I165" s="19">
        <f t="shared" si="78"/>
        <v>67.759999999999991</v>
      </c>
      <c r="J165" s="19">
        <f t="shared" si="78"/>
        <v>605</v>
      </c>
      <c r="K165" s="25"/>
      <c r="L165" s="19">
        <f t="shared" ref="L165" si="79">SUM(L158:L164)</f>
        <v>116.07000000000001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8"/>
      <c r="F166" s="42"/>
      <c r="G166" s="56"/>
      <c r="H166" s="56"/>
      <c r="I166" s="56"/>
      <c r="J166" s="57"/>
      <c r="K166" s="58"/>
      <c r="L166" s="59"/>
    </row>
    <row r="167" spans="1:12" ht="15" x14ac:dyDescent="0.25">
      <c r="A167" s="23"/>
      <c r="B167" s="15"/>
      <c r="C167" s="11"/>
      <c r="D167" s="7" t="s">
        <v>27</v>
      </c>
      <c r="E167" s="51" t="s">
        <v>130</v>
      </c>
      <c r="F167" s="42">
        <v>210</v>
      </c>
      <c r="G167" s="56">
        <v>9.69</v>
      </c>
      <c r="H167" s="56">
        <v>15.31</v>
      </c>
      <c r="I167" s="56">
        <v>36.590000000000003</v>
      </c>
      <c r="J167" s="57">
        <v>276.10055999999997</v>
      </c>
      <c r="K167" s="58" t="s">
        <v>131</v>
      </c>
      <c r="L167" s="59">
        <v>29.66</v>
      </c>
    </row>
    <row r="168" spans="1:12" ht="15" x14ac:dyDescent="0.25">
      <c r="A168" s="23"/>
      <c r="B168" s="15"/>
      <c r="C168" s="11"/>
      <c r="D168" s="7" t="s">
        <v>28</v>
      </c>
      <c r="E168" s="41" t="s">
        <v>146</v>
      </c>
      <c r="F168" s="42">
        <v>90</v>
      </c>
      <c r="G168" s="56">
        <v>7.6</v>
      </c>
      <c r="H168" s="56">
        <v>6.6</v>
      </c>
      <c r="I168" s="56">
        <v>6.2</v>
      </c>
      <c r="J168" s="57">
        <v>115</v>
      </c>
      <c r="K168" s="58" t="s">
        <v>132</v>
      </c>
      <c r="L168" s="59">
        <v>50.14</v>
      </c>
    </row>
    <row r="169" spans="1:12" ht="15" x14ac:dyDescent="0.25">
      <c r="A169" s="23"/>
      <c r="B169" s="15"/>
      <c r="C169" s="11"/>
      <c r="D169" s="7" t="s">
        <v>29</v>
      </c>
      <c r="E169" s="60" t="s">
        <v>68</v>
      </c>
      <c r="F169" s="42">
        <v>150</v>
      </c>
      <c r="G169" s="56">
        <v>3.63</v>
      </c>
      <c r="H169" s="56">
        <v>3.18</v>
      </c>
      <c r="I169" s="56">
        <v>38.26</v>
      </c>
      <c r="J169" s="57">
        <v>196.7474775</v>
      </c>
      <c r="K169" s="58" t="s">
        <v>69</v>
      </c>
      <c r="L169" s="59">
        <v>25.25</v>
      </c>
    </row>
    <row r="170" spans="1:12" ht="15" x14ac:dyDescent="0.25">
      <c r="A170" s="23"/>
      <c r="B170" s="15"/>
      <c r="C170" s="11"/>
      <c r="D170" s="7" t="s">
        <v>30</v>
      </c>
      <c r="E170" s="51" t="s">
        <v>55</v>
      </c>
      <c r="F170" s="42">
        <v>200</v>
      </c>
      <c r="G170" s="56">
        <v>0.12</v>
      </c>
      <c r="H170" s="56">
        <v>0.02</v>
      </c>
      <c r="I170" s="56">
        <v>9.83</v>
      </c>
      <c r="J170" s="57">
        <v>38.659836097560984</v>
      </c>
      <c r="K170" s="58" t="s">
        <v>56</v>
      </c>
      <c r="L170" s="59">
        <v>8.16</v>
      </c>
    </row>
    <row r="171" spans="1:12" ht="15" x14ac:dyDescent="0.25">
      <c r="A171" s="23"/>
      <c r="B171" s="15"/>
      <c r="C171" s="11"/>
      <c r="D171" s="7" t="s">
        <v>31</v>
      </c>
      <c r="E171" s="41" t="s">
        <v>57</v>
      </c>
      <c r="F171" s="42">
        <v>50</v>
      </c>
      <c r="G171" s="42">
        <v>2.64</v>
      </c>
      <c r="H171" s="42">
        <v>0.26</v>
      </c>
      <c r="I171" s="42">
        <v>18.760000000000002</v>
      </c>
      <c r="J171" s="42">
        <v>89.560399999999987</v>
      </c>
      <c r="K171" s="43" t="s">
        <v>48</v>
      </c>
      <c r="L171" s="42">
        <v>2.86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23.68</v>
      </c>
      <c r="H175" s="19">
        <f t="shared" si="80"/>
        <v>25.37</v>
      </c>
      <c r="I175" s="19">
        <f t="shared" si="80"/>
        <v>109.64000000000001</v>
      </c>
      <c r="J175" s="19">
        <f t="shared" si="80"/>
        <v>716.06827359756085</v>
      </c>
      <c r="K175" s="25"/>
      <c r="L175" s="19">
        <f t="shared" ref="L175" si="81">SUM(L166:L174)</f>
        <v>116.07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1201</v>
      </c>
      <c r="G176" s="32">
        <f t="shared" ref="G176" si="82">G165+G175</f>
        <v>43.87</v>
      </c>
      <c r="H176" s="32">
        <f t="shared" ref="H176" si="83">H165+H175</f>
        <v>50.69</v>
      </c>
      <c r="I176" s="32">
        <f t="shared" ref="I176" si="84">I165+I175</f>
        <v>177.4</v>
      </c>
      <c r="J176" s="32">
        <f t="shared" ref="J176:L176" si="85">J165+J175</f>
        <v>1321.0682735975608</v>
      </c>
      <c r="K176" s="32"/>
      <c r="L176" s="32">
        <f t="shared" si="85"/>
        <v>232.14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210</v>
      </c>
      <c r="G177" s="52">
        <v>6.27</v>
      </c>
      <c r="H177" s="52">
        <v>5.53</v>
      </c>
      <c r="I177" s="52">
        <v>35.36</v>
      </c>
      <c r="J177" s="53">
        <v>211.16003160000002</v>
      </c>
      <c r="K177" s="54" t="s">
        <v>134</v>
      </c>
      <c r="L177" s="55">
        <v>31.89</v>
      </c>
    </row>
    <row r="178" spans="1:12" ht="15" x14ac:dyDescent="0.25">
      <c r="A178" s="23"/>
      <c r="B178" s="15"/>
      <c r="C178" s="11"/>
      <c r="D178" s="6"/>
      <c r="E178" s="41" t="s">
        <v>135</v>
      </c>
      <c r="F178" s="42">
        <v>150</v>
      </c>
      <c r="G178" s="56">
        <v>4.3499999999999996</v>
      </c>
      <c r="H178" s="56">
        <v>4.8</v>
      </c>
      <c r="I178" s="56">
        <v>7.05</v>
      </c>
      <c r="J178" s="57">
        <v>87.84</v>
      </c>
      <c r="K178" s="58" t="s">
        <v>48</v>
      </c>
      <c r="L178" s="59">
        <v>48</v>
      </c>
    </row>
    <row r="179" spans="1:12" ht="15" x14ac:dyDescent="0.25">
      <c r="A179" s="23"/>
      <c r="B179" s="15"/>
      <c r="C179" s="11"/>
      <c r="D179" s="7" t="s">
        <v>22</v>
      </c>
      <c r="E179" s="41" t="s">
        <v>99</v>
      </c>
      <c r="F179" s="42">
        <v>200</v>
      </c>
      <c r="G179" s="56">
        <v>2.97</v>
      </c>
      <c r="H179" s="56">
        <v>3.14</v>
      </c>
      <c r="I179" s="56">
        <v>21.2</v>
      </c>
      <c r="J179" s="57">
        <v>121.596405</v>
      </c>
      <c r="K179" s="58" t="s">
        <v>100</v>
      </c>
      <c r="L179" s="59">
        <v>20</v>
      </c>
    </row>
    <row r="180" spans="1:12" ht="15" x14ac:dyDescent="0.25">
      <c r="A180" s="23"/>
      <c r="B180" s="15"/>
      <c r="C180" s="11"/>
      <c r="D180" s="7" t="s">
        <v>23</v>
      </c>
      <c r="E180" s="51" t="s">
        <v>46</v>
      </c>
      <c r="F180" s="42">
        <v>45</v>
      </c>
      <c r="G180" s="56">
        <v>5.52</v>
      </c>
      <c r="H180" s="56">
        <v>3.3</v>
      </c>
      <c r="I180" s="56">
        <v>15.83</v>
      </c>
      <c r="J180" s="57">
        <v>117.081</v>
      </c>
      <c r="K180" s="58" t="s">
        <v>47</v>
      </c>
      <c r="L180" s="59">
        <v>16.18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19.11</v>
      </c>
      <c r="H184" s="19">
        <f t="shared" si="86"/>
        <v>16.77</v>
      </c>
      <c r="I184" s="19">
        <f t="shared" si="86"/>
        <v>79.44</v>
      </c>
      <c r="J184" s="19">
        <f t="shared" si="86"/>
        <v>537.67743660000008</v>
      </c>
      <c r="K184" s="25"/>
      <c r="L184" s="19">
        <f t="shared" ref="L184" si="87">SUM(L177:L183)</f>
        <v>116.07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68" t="s">
        <v>93</v>
      </c>
      <c r="F186" s="42">
        <v>220</v>
      </c>
      <c r="G186" s="56">
        <v>4.84</v>
      </c>
      <c r="H186" s="56">
        <v>5.83</v>
      </c>
      <c r="I186" s="56">
        <v>25.86</v>
      </c>
      <c r="J186" s="57">
        <v>125.4</v>
      </c>
      <c r="K186" s="58" t="s">
        <v>94</v>
      </c>
      <c r="L186" s="59">
        <v>26.2</v>
      </c>
    </row>
    <row r="187" spans="1:12" ht="15" x14ac:dyDescent="0.25">
      <c r="A187" s="23"/>
      <c r="B187" s="15"/>
      <c r="C187" s="11"/>
      <c r="D187" s="7" t="s">
        <v>28</v>
      </c>
      <c r="E187" s="51" t="s">
        <v>136</v>
      </c>
      <c r="F187" s="42">
        <v>90</v>
      </c>
      <c r="G187" s="56">
        <v>15.04</v>
      </c>
      <c r="H187" s="56">
        <v>17.420000000000002</v>
      </c>
      <c r="I187" s="56">
        <v>6.04</v>
      </c>
      <c r="J187" s="57">
        <v>240.86654820000004</v>
      </c>
      <c r="K187" s="58" t="s">
        <v>137</v>
      </c>
      <c r="L187" s="59">
        <v>44.3</v>
      </c>
    </row>
    <row r="188" spans="1:12" ht="15" x14ac:dyDescent="0.25">
      <c r="A188" s="23"/>
      <c r="B188" s="15"/>
      <c r="C188" s="11"/>
      <c r="D188" s="7" t="s">
        <v>29</v>
      </c>
      <c r="E188" s="41" t="s">
        <v>138</v>
      </c>
      <c r="F188" s="42">
        <v>150</v>
      </c>
      <c r="G188" s="56">
        <v>9.15</v>
      </c>
      <c r="H188" s="56">
        <v>2.74</v>
      </c>
      <c r="I188" s="56">
        <v>28.07</v>
      </c>
      <c r="J188" s="57">
        <v>164.05436699999998</v>
      </c>
      <c r="K188" s="58" t="s">
        <v>139</v>
      </c>
      <c r="L188" s="59">
        <v>22.71</v>
      </c>
    </row>
    <row r="189" spans="1:12" ht="15" x14ac:dyDescent="0.25">
      <c r="A189" s="23"/>
      <c r="B189" s="15"/>
      <c r="C189" s="11"/>
      <c r="D189" s="7" t="s">
        <v>30</v>
      </c>
      <c r="E189" s="60" t="s">
        <v>140</v>
      </c>
      <c r="F189" s="42">
        <v>200</v>
      </c>
      <c r="G189" s="56">
        <v>0.72</v>
      </c>
      <c r="H189" s="56">
        <v>0.03</v>
      </c>
      <c r="I189" s="56">
        <v>23.24</v>
      </c>
      <c r="J189" s="57">
        <v>88.18959000000001</v>
      </c>
      <c r="K189" s="58" t="s">
        <v>141</v>
      </c>
      <c r="L189" s="59">
        <v>20</v>
      </c>
    </row>
    <row r="190" spans="1:12" ht="15" x14ac:dyDescent="0.25">
      <c r="A190" s="23"/>
      <c r="B190" s="15"/>
      <c r="C190" s="11"/>
      <c r="D190" s="7" t="s">
        <v>31</v>
      </c>
      <c r="E190" s="51" t="s">
        <v>57</v>
      </c>
      <c r="F190" s="42">
        <v>40</v>
      </c>
      <c r="G190" s="56">
        <v>2.64</v>
      </c>
      <c r="H190" s="56">
        <v>0.26</v>
      </c>
      <c r="I190" s="56">
        <v>18.760000000000002</v>
      </c>
      <c r="J190" s="57">
        <v>89.560399999999987</v>
      </c>
      <c r="K190" s="58" t="s">
        <v>48</v>
      </c>
      <c r="L190" s="59">
        <v>2.86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32.39</v>
      </c>
      <c r="H194" s="19">
        <f t="shared" si="88"/>
        <v>26.280000000000005</v>
      </c>
      <c r="I194" s="19">
        <f t="shared" si="88"/>
        <v>101.97</v>
      </c>
      <c r="J194" s="19">
        <f t="shared" si="88"/>
        <v>708.07090520000008</v>
      </c>
      <c r="K194" s="25"/>
      <c r="L194" s="19">
        <f t="shared" ref="L194" si="89">SUM(L185:L193)</f>
        <v>116.07000000000001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1305</v>
      </c>
      <c r="G195" s="32">
        <f t="shared" ref="G195" si="90">G184+G194</f>
        <v>51.5</v>
      </c>
      <c r="H195" s="32">
        <f t="shared" ref="H195" si="91">H184+H194</f>
        <v>43.050000000000004</v>
      </c>
      <c r="I195" s="32">
        <f t="shared" ref="I195" si="92">I184+I194</f>
        <v>181.41</v>
      </c>
      <c r="J195" s="32">
        <f t="shared" ref="J195:L195" si="93">J184+J194</f>
        <v>1245.7483418000002</v>
      </c>
      <c r="K195" s="32"/>
      <c r="L195" s="32">
        <f t="shared" si="93"/>
        <v>232.14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1256.3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45.242000000000004</v>
      </c>
      <c r="H196" s="34">
        <f t="shared" si="94"/>
        <v>44.535000000000004</v>
      </c>
      <c r="I196" s="34">
        <f t="shared" si="94"/>
        <v>198.76300000000003</v>
      </c>
      <c r="J196" s="34">
        <f t="shared" si="94"/>
        <v>1333.1683969866444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2025-01-10T08:49:39Z</dcterms:modified>
</cp:coreProperties>
</file>